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Расчетно кассовое управление\Плановый отдел\10_РАСКРЫТИЕ ИНФОРМАЦИИ\ФАС\ГК Югра раскрытие информации\приложения\раздел 1\2017\"/>
    </mc:Choice>
  </mc:AlternateContent>
  <bookViews>
    <workbookView xWindow="0" yWindow="0" windowWidth="25200" windowHeight="10185" firstSheet="1" activeTab="1"/>
  </bookViews>
  <sheets>
    <sheet name="ФХД Советский район" sheetId="2" state="hidden" r:id="rId1"/>
    <sheet name="ФХД г. Когалым" sheetId="3" r:id="rId2"/>
    <sheet name="ФХД Советский р-н" sheetId="4" r:id="rId3"/>
  </sheets>
  <externalReferences>
    <externalReference r:id="rId4"/>
    <externalReference r:id="rId5"/>
  </externalReferences>
  <definedNames>
    <definedName name="_ftn2" localSheetId="0">'ФХД Советский район'!#REF!</definedName>
    <definedName name="_ftnref2" localSheetId="0">'ФХД Советский район'!#REF!</definedName>
    <definedName name="_xlnm.Print_Area" localSheetId="1">'ФХД г. Когалым'!$A$1:$D$29</definedName>
    <definedName name="_xlnm.Print_Area" localSheetId="2">'ФХД Советский р-н'!$A$1:$D$29</definedName>
  </definedNames>
  <calcPr calcId="152511"/>
</workbook>
</file>

<file path=xl/calcChain.xml><?xml version="1.0" encoding="utf-8"?>
<calcChain xmlns="http://schemas.openxmlformats.org/spreadsheetml/2006/main">
  <c r="D67" i="2" l="1"/>
  <c r="D66" i="2"/>
  <c r="D63" i="2"/>
  <c r="D64" i="2"/>
  <c r="D65" i="2"/>
  <c r="D21" i="3"/>
  <c r="D20" i="3"/>
  <c r="D19" i="3"/>
  <c r="D18" i="3"/>
  <c r="D17" i="3"/>
  <c r="D69" i="2" l="1"/>
  <c r="D62" i="2" s="1"/>
  <c r="D23" i="3"/>
  <c r="D16" i="3" s="1"/>
</calcChain>
</file>

<file path=xl/sharedStrings.xml><?xml version="1.0" encoding="utf-8"?>
<sst xmlns="http://schemas.openxmlformats.org/spreadsheetml/2006/main" count="252" uniqueCount="97">
  <si>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</si>
  <si>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</si>
  <si>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</si>
  <si>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</si>
  <si>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</si>
  <si>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</si>
  <si>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</si>
  <si>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</si>
  <si>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</si>
  <si>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</si>
  <si>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</si>
  <si>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</si>
  <si>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</si>
  <si>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</si>
  <si>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</si>
  <si>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</si>
  <si>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</si>
  <si>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</si>
  <si>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</si>
  <si>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</si>
  <si>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</si>
  <si>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</si>
  <si>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</si>
  <si>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</si>
  <si>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</si>
  <si>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</si>
  <si>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</si>
  <si>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</si>
  <si>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</si>
  <si>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</si>
  <si>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</si>
  <si>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</si>
  <si>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</si>
  <si>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</si>
  <si>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</si>
  <si>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</si>
  <si>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</si>
  <si>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</si>
  <si>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</si>
  <si>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</si>
  <si>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</si>
  <si>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</si>
  <si>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</si>
  <si>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</si>
  <si>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</si>
  <si>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</si>
  <si>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</si>
  <si>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</si>
  <si>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</si>
  <si>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</si>
  <si>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</si>
  <si>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</si>
  <si>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</si>
  <si>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</si>
  <si>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</si>
  <si>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</si>
  <si>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</si>
  <si>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</si>
  <si>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</si>
  <si>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</si>
  <si>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</si>
  <si>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</si>
  <si>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</si>
  <si>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</si>
  <si>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</si>
  <si>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</si>
  <si>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</si>
  <si>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</si>
  <si>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</si>
  <si>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</si>
  <si>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</si>
  <si>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</si>
  <si>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</si>
  <si>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</si>
  <si>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</si>
  <si>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</si>
  <si>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</si>
  <si>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</si>
  <si>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</si>
  <si>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</si>
  <si>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</si>
  <si>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</si>
  <si>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</si>
  <si>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</si>
  <si>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</si>
  <si>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</si>
  <si>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</si>
  <si>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</si>
  <si>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</si>
  <si>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</si>
  <si>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</si>
  <si>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"ГК Югра" (Советский район, г.Югорск, ХМАО)
на 2016 год</t>
  </si>
  <si>
    <t>Иинформация об основных показателях финансово-хозяйственной деятельности
АО "Газовая компания Югра" (ХМАО, г.Когалым)
на 2017 год</t>
  </si>
  <si>
    <t xml:space="preserve">(наименование субъекта естественных монополий)        </t>
  </si>
  <si>
    <t>к Приказу ФСТ России</t>
  </si>
  <si>
    <t>от 31.01.2011 № 36-э</t>
  </si>
  <si>
    <t>Иинформация об основных показателях финансово-хозяйственной деятельности
АО "Газовая компания Югра" (ХМАО, Советский район)
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</si>
</sst>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/>
    <xf numFmtId="4" fontId="9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47;&#1040;&#1055;&#1056;&#1054;&#1057;&#1067;\&#1056;&#1057;&#1058;%20&#1061;&#1052;&#1040;&#1054;\&#1043;&#1050;%20&#1070;&#1075;&#1088;&#1072;\6-&#1075;&#1089;\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89;&#1095;&#1077;&#1090;&#1085;&#1086;%20&#1082;&#1072;&#1089;&#1089;&#1086;&#1074;&#1086;&#1077;%20&#1091;&#1087;&#1088;&#1072;&#1074;&#1083;&#1077;&#1085;&#1080;&#1077;\&#1055;&#1083;&#1072;&#1085;&#1086;&#1074;&#1099;&#1081;%20&#1086;&#1090;&#1076;&#1077;&#1083;\10_&#1060;&#1057;&#1058;_&#1058;&#1040;&#1056;&#1048;&#1060;&#1067;\&#1058;&#1072;&#1088;&#1080;&#1092;%202013%20-%20&#1070;&#1075;&#1088;&#1072;\&#1058;&#1072;&#1088;&#1080;&#1092;%202012%20-%20&#1070;&#1075;&#1088;&#1072;%20(&#1080;&#1079;%20&#1043;&#1055;&#1056;&#1043;)\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>
        <row r="17">
          <cell r="O17">
            <v>1635.99</v>
          </cell>
        </row>
        <row r="18">
          <cell r="M18">
            <v>1764.59</v>
          </cell>
          <cell r="O18">
            <v>1827.68</v>
          </cell>
        </row>
        <row r="19">
          <cell r="M19">
            <v>10999.9964</v>
          </cell>
          <cell r="O19">
            <v>27297.66</v>
          </cell>
        </row>
        <row r="20">
          <cell r="M20">
            <v>3189.99892</v>
          </cell>
          <cell r="O20">
            <v>8189.2979999999989</v>
          </cell>
        </row>
        <row r="21">
          <cell r="M21">
            <v>1342.68</v>
          </cell>
          <cell r="O21">
            <v>1050.57</v>
          </cell>
        </row>
        <row r="22">
          <cell r="M22">
            <v>6843.0091000000002</v>
          </cell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2">
          <cell r="AS42">
            <v>9735.4800000000014</v>
          </cell>
          <cell r="EG42">
            <v>1433.13</v>
          </cell>
        </row>
        <row r="68">
          <cell r="AS68">
            <v>250</v>
          </cell>
          <cell r="EG68">
            <v>1855</v>
          </cell>
        </row>
        <row r="86">
          <cell r="AS86">
            <v>844.81999999999994</v>
          </cell>
          <cell r="EG86">
            <v>2438.81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31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90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58" t="s">
        <v>51</v>
      </c>
      <c r="B7" s="58"/>
      <c r="C7" s="58"/>
      <c r="D7" s="58"/>
      <c r="E7" s="58"/>
      <c r="F7" s="58"/>
    </row>
    <row r="8" spans="1:6" ht="15" customHeight="1" x14ac:dyDescent="0.2">
      <c r="A8" s="59" t="s">
        <v>50</v>
      </c>
      <c r="B8" s="59"/>
      <c r="C8" s="59"/>
      <c r="D8" s="59"/>
      <c r="E8" s="59"/>
      <c r="F8" s="59"/>
    </row>
    <row r="9" spans="1:6" ht="21" customHeight="1" x14ac:dyDescent="0.2">
      <c r="A9" s="60" t="s">
        <v>40</v>
      </c>
      <c r="B9" s="60"/>
      <c r="C9" s="60"/>
      <c r="D9" s="60"/>
      <c r="E9" s="60"/>
      <c r="F9" s="60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">
      <c r="A14" s="34" t="s">
        <v>52</v>
      </c>
      <c r="B14" s="13"/>
      <c r="C14" s="40" t="s">
        <v>45</v>
      </c>
      <c r="D14" s="38"/>
      <c r="E14" s="38"/>
      <c r="F14" s="33"/>
    </row>
    <row r="15" spans="1:6" s="6" customFormat="1" ht="15.75" x14ac:dyDescent="0.2">
      <c r="A15" s="35" t="s">
        <v>53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">
      <c r="A16" s="34" t="s">
        <v>54</v>
      </c>
      <c r="B16" s="13"/>
      <c r="C16" s="30" t="s">
        <v>45</v>
      </c>
      <c r="D16" s="39"/>
      <c r="E16" s="39"/>
      <c r="F16" s="16"/>
    </row>
    <row r="17" spans="1:6" ht="12.75" customHeight="1" x14ac:dyDescent="0.2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56" t="s">
        <v>85</v>
      </c>
      <c r="B40" s="56"/>
      <c r="C40" s="56"/>
      <c r="D40" s="56"/>
      <c r="E40" s="56"/>
      <c r="F40" s="56"/>
    </row>
    <row r="41" spans="1:6" ht="28.5" customHeight="1" x14ac:dyDescent="0.2">
      <c r="A41" s="56" t="s">
        <v>86</v>
      </c>
      <c r="B41" s="56"/>
      <c r="C41" s="56"/>
      <c r="D41" s="56"/>
      <c r="E41" s="56"/>
      <c r="F41" s="56"/>
    </row>
    <row r="42" spans="1:6" ht="26.25" customHeight="1" x14ac:dyDescent="0.2">
      <c r="A42" s="56" t="s">
        <v>87</v>
      </c>
      <c r="B42" s="56"/>
      <c r="C42" s="56"/>
      <c r="D42" s="56"/>
      <c r="E42" s="56"/>
      <c r="F42" s="56"/>
    </row>
    <row r="43" spans="1:6" ht="26.25" customHeight="1" x14ac:dyDescent="0.2">
      <c r="A43" s="56" t="s">
        <v>88</v>
      </c>
      <c r="B43" s="56"/>
      <c r="C43" s="56"/>
      <c r="D43" s="56"/>
      <c r="E43" s="56"/>
      <c r="F43" s="56"/>
    </row>
    <row r="44" spans="1:6" ht="25.5" customHeight="1" x14ac:dyDescent="0.2">
      <c r="A44" s="56" t="s">
        <v>89</v>
      </c>
      <c r="B44" s="56"/>
      <c r="C44" s="56"/>
      <c r="D44" s="56"/>
      <c r="E44" s="56"/>
      <c r="F44" s="56"/>
    </row>
    <row r="45" spans="1:6" ht="15" customHeight="1" x14ac:dyDescent="0.2">
      <c r="A45" s="57" t="s">
        <v>77</v>
      </c>
      <c r="B45" s="57"/>
      <c r="C45" s="57"/>
      <c r="D45" s="57"/>
      <c r="E45" s="57"/>
      <c r="F45" s="57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58" t="s">
        <v>91</v>
      </c>
      <c r="B53" s="58"/>
      <c r="C53" s="58"/>
      <c r="D53" s="58"/>
      <c r="E53" s="26"/>
      <c r="F53" s="26"/>
    </row>
    <row r="54" spans="1:6" ht="15" customHeight="1" x14ac:dyDescent="0.2">
      <c r="A54" s="55" t="s">
        <v>39</v>
      </c>
      <c r="B54" s="55"/>
      <c r="C54" s="55"/>
      <c r="D54" s="55"/>
      <c r="E54" s="27"/>
      <c r="F54" s="27"/>
    </row>
    <row r="55" spans="1:6" ht="15.75" customHeight="1" x14ac:dyDescent="0.2">
      <c r="A55" s="60" t="s">
        <v>35</v>
      </c>
      <c r="B55" s="60"/>
      <c r="C55" s="60"/>
      <c r="D55" s="60"/>
      <c r="E55" s="28"/>
      <c r="F55" s="28"/>
    </row>
    <row r="56" spans="1:6" ht="12.75" customHeight="1" x14ac:dyDescent="0.2"/>
    <row r="57" spans="1:6" x14ac:dyDescent="0.2">
      <c r="A57" s="63" t="s">
        <v>5</v>
      </c>
      <c r="B57" s="61" t="s">
        <v>1</v>
      </c>
      <c r="C57" s="61" t="s">
        <v>41</v>
      </c>
      <c r="D57" s="63" t="s">
        <v>7</v>
      </c>
      <c r="E57" s="6"/>
    </row>
    <row r="58" spans="1:6" x14ac:dyDescent="0.2">
      <c r="A58" s="64"/>
      <c r="B58" s="62"/>
      <c r="C58" s="62"/>
      <c r="D58" s="64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">
      <c r="A63" s="12" t="s">
        <v>75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">
      <c r="A71" s="21"/>
      <c r="B71" s="48"/>
      <c r="C71" s="48"/>
      <c r="D71" s="53"/>
      <c r="E71" s="25"/>
    </row>
    <row r="72" spans="1:5" x14ac:dyDescent="0.2">
      <c r="A72" s="12" t="s">
        <v>82</v>
      </c>
      <c r="B72" s="13" t="s">
        <v>28</v>
      </c>
      <c r="C72" s="30" t="s">
        <v>48</v>
      </c>
      <c r="D72" s="50">
        <v>459.42</v>
      </c>
      <c r="E72" s="24"/>
    </row>
    <row r="73" spans="1:5" x14ac:dyDescent="0.2">
      <c r="A73" s="29" t="s">
        <v>83</v>
      </c>
      <c r="B73" s="23" t="s">
        <v>29</v>
      </c>
      <c r="C73" s="31" t="s">
        <v>47</v>
      </c>
      <c r="D73" s="52">
        <v>5</v>
      </c>
      <c r="E73" s="24"/>
    </row>
    <row r="74" spans="1:5" x14ac:dyDescent="0.2">
      <c r="A74" s="5"/>
    </row>
    <row r="75" spans="1:5" ht="39.75" customHeight="1" x14ac:dyDescent="0.2">
      <c r="A75" s="57" t="s">
        <v>84</v>
      </c>
      <c r="B75" s="57"/>
      <c r="C75" s="57"/>
      <c r="D75" s="57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I17" sqref="I17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13" ht="15.75" x14ac:dyDescent="0.25">
      <c r="D1" s="3" t="s">
        <v>37</v>
      </c>
      <c r="E1" s="54"/>
      <c r="F1" s="54"/>
      <c r="G1" s="54"/>
      <c r="H1" s="54"/>
      <c r="I1" s="54"/>
      <c r="J1" s="54"/>
      <c r="K1" s="54"/>
      <c r="L1" s="54"/>
      <c r="M1" s="54"/>
    </row>
    <row r="2" spans="1:13" ht="15.75" x14ac:dyDescent="0.25">
      <c r="D2" s="3" t="s">
        <v>94</v>
      </c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D3" s="3" t="s">
        <v>95</v>
      </c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F4" s="3"/>
    </row>
    <row r="5" spans="1:13" ht="15.75" x14ac:dyDescent="0.25">
      <c r="F5" s="3"/>
    </row>
    <row r="6" spans="1:13" ht="37.5" customHeight="1" x14ac:dyDescent="0.2"/>
    <row r="7" spans="1:13" ht="44.25" customHeight="1" x14ac:dyDescent="0.25">
      <c r="A7" s="58" t="s">
        <v>92</v>
      </c>
      <c r="B7" s="58"/>
      <c r="C7" s="58"/>
      <c r="D7" s="58"/>
      <c r="E7" s="26"/>
      <c r="F7" s="26"/>
    </row>
    <row r="8" spans="1:13" ht="15" customHeight="1" x14ac:dyDescent="0.2">
      <c r="A8" s="65" t="s">
        <v>93</v>
      </c>
      <c r="B8" s="65"/>
      <c r="C8" s="65"/>
      <c r="D8" s="65"/>
      <c r="E8" s="27"/>
      <c r="F8" s="27"/>
    </row>
    <row r="9" spans="1:13" ht="15.75" customHeight="1" x14ac:dyDescent="0.2">
      <c r="A9" s="60" t="s">
        <v>35</v>
      </c>
      <c r="B9" s="60"/>
      <c r="C9" s="60"/>
      <c r="D9" s="60"/>
      <c r="E9" s="28"/>
      <c r="F9" s="28"/>
    </row>
    <row r="10" spans="1:13" ht="12.75" customHeight="1" x14ac:dyDescent="0.2"/>
    <row r="11" spans="1:13" x14ac:dyDescent="0.2">
      <c r="A11" s="63" t="s">
        <v>5</v>
      </c>
      <c r="B11" s="61" t="s">
        <v>1</v>
      </c>
      <c r="C11" s="61" t="s">
        <v>41</v>
      </c>
      <c r="D11" s="63" t="s">
        <v>7</v>
      </c>
      <c r="E11" s="6"/>
    </row>
    <row r="12" spans="1:13" x14ac:dyDescent="0.2">
      <c r="A12" s="64"/>
      <c r="B12" s="62"/>
      <c r="C12" s="62"/>
      <c r="D12" s="64"/>
      <c r="E12" s="6"/>
    </row>
    <row r="13" spans="1:13" x14ac:dyDescent="0.2">
      <c r="A13" s="7">
        <v>1</v>
      </c>
      <c r="B13" s="32" t="s">
        <v>8</v>
      </c>
      <c r="C13" s="8" t="s">
        <v>2</v>
      </c>
      <c r="D13" s="8" t="s">
        <v>3</v>
      </c>
      <c r="E13" s="24"/>
    </row>
    <row r="14" spans="1:13" ht="15.75" x14ac:dyDescent="0.2">
      <c r="A14" s="15" t="s">
        <v>42</v>
      </c>
      <c r="B14" s="37" t="s">
        <v>10</v>
      </c>
      <c r="C14" s="40" t="s">
        <v>43</v>
      </c>
      <c r="D14" s="49">
        <v>95019</v>
      </c>
      <c r="E14" s="24"/>
    </row>
    <row r="15" spans="1:13" x14ac:dyDescent="0.2">
      <c r="A15" s="17" t="s">
        <v>27</v>
      </c>
      <c r="B15" s="13" t="s">
        <v>11</v>
      </c>
      <c r="C15" s="30" t="s">
        <v>46</v>
      </c>
      <c r="D15" s="50">
        <v>28920.792807635164</v>
      </c>
      <c r="E15" s="24"/>
    </row>
    <row r="16" spans="1:13" x14ac:dyDescent="0.2">
      <c r="A16" s="11" t="s">
        <v>26</v>
      </c>
      <c r="B16" s="13" t="s">
        <v>12</v>
      </c>
      <c r="C16" s="30" t="s">
        <v>45</v>
      </c>
      <c r="D16" s="50">
        <f>SUM(D17:D23)</f>
        <v>26579.084419999999</v>
      </c>
      <c r="E16" s="24"/>
    </row>
    <row r="17" spans="1:5" x14ac:dyDescent="0.2">
      <c r="A17" s="12" t="s">
        <v>75</v>
      </c>
      <c r="B17" s="13" t="s">
        <v>13</v>
      </c>
      <c r="C17" s="30" t="s">
        <v>45</v>
      </c>
      <c r="D17" s="50">
        <f>'[1]6-гс'!$M$18</f>
        <v>1764.59</v>
      </c>
      <c r="E17" s="24"/>
    </row>
    <row r="18" spans="1:5" x14ac:dyDescent="0.2">
      <c r="A18" s="12" t="s">
        <v>20</v>
      </c>
      <c r="B18" s="13" t="s">
        <v>14</v>
      </c>
      <c r="C18" s="30" t="s">
        <v>45</v>
      </c>
      <c r="D18" s="50">
        <f>'[1]6-гс'!$M$19+'[1]6-гс'!$M$20</f>
        <v>14189.99532</v>
      </c>
      <c r="E18" s="24"/>
    </row>
    <row r="19" spans="1:5" x14ac:dyDescent="0.2">
      <c r="A19" s="12" t="s">
        <v>21</v>
      </c>
      <c r="B19" s="13" t="s">
        <v>15</v>
      </c>
      <c r="C19" s="30" t="s">
        <v>45</v>
      </c>
      <c r="D19" s="50">
        <f>'[1]6-гс'!$M$21</f>
        <v>1342.68</v>
      </c>
      <c r="E19" s="24"/>
    </row>
    <row r="20" spans="1:5" x14ac:dyDescent="0.2">
      <c r="A20" s="12" t="s">
        <v>34</v>
      </c>
      <c r="B20" s="13" t="s">
        <v>16</v>
      </c>
      <c r="C20" s="30" t="s">
        <v>45</v>
      </c>
      <c r="D20" s="50">
        <f>[2]Лист1!$EG$42</f>
        <v>1433.13</v>
      </c>
      <c r="E20" s="24"/>
    </row>
    <row r="21" spans="1:5" x14ac:dyDescent="0.2">
      <c r="A21" s="12" t="s">
        <v>22</v>
      </c>
      <c r="B21" s="13" t="s">
        <v>17</v>
      </c>
      <c r="C21" s="30" t="s">
        <v>45</v>
      </c>
      <c r="D21" s="50">
        <f>[2]Лист1!$EG$68</f>
        <v>1855</v>
      </c>
      <c r="E21" s="24"/>
    </row>
    <row r="22" spans="1:5" x14ac:dyDescent="0.2">
      <c r="A22" s="12" t="s">
        <v>23</v>
      </c>
      <c r="B22" s="13" t="s">
        <v>18</v>
      </c>
      <c r="C22" s="30" t="s">
        <v>45</v>
      </c>
      <c r="D22" s="50">
        <v>0</v>
      </c>
      <c r="E22" s="24"/>
    </row>
    <row r="23" spans="1:5" x14ac:dyDescent="0.2">
      <c r="A23" s="12" t="s">
        <v>24</v>
      </c>
      <c r="B23" s="13" t="s">
        <v>9</v>
      </c>
      <c r="C23" s="30" t="s">
        <v>45</v>
      </c>
      <c r="D23" s="50">
        <f>'[1]6-гс'!$M$22-D20-D21+[2]Лист1!$EG$86</f>
        <v>5993.6890999999996</v>
      </c>
      <c r="E23" s="24"/>
    </row>
    <row r="24" spans="1:5" x14ac:dyDescent="0.2">
      <c r="A24" s="2" t="s">
        <v>25</v>
      </c>
      <c r="B24" s="14" t="s">
        <v>19</v>
      </c>
      <c r="C24" s="31" t="s">
        <v>47</v>
      </c>
      <c r="D24" s="51">
        <v>24</v>
      </c>
      <c r="E24" s="24"/>
    </row>
    <row r="25" spans="1:5" x14ac:dyDescent="0.2">
      <c r="A25" s="21"/>
      <c r="B25" s="48"/>
      <c r="C25" s="48"/>
      <c r="D25" s="53"/>
      <c r="E25" s="25"/>
    </row>
    <row r="26" spans="1:5" x14ac:dyDescent="0.2">
      <c r="A26" s="12" t="s">
        <v>82</v>
      </c>
      <c r="B26" s="13" t="s">
        <v>28</v>
      </c>
      <c r="C26" s="30" t="s">
        <v>48</v>
      </c>
      <c r="D26" s="50">
        <v>41.47</v>
      </c>
      <c r="E26" s="24"/>
    </row>
    <row r="27" spans="1:5" x14ac:dyDescent="0.2">
      <c r="A27" s="29" t="s">
        <v>83</v>
      </c>
      <c r="B27" s="23" t="s">
        <v>29</v>
      </c>
      <c r="C27" s="31" t="s">
        <v>47</v>
      </c>
      <c r="D27" s="52">
        <v>0</v>
      </c>
      <c r="E27" s="24"/>
    </row>
    <row r="28" spans="1:5" x14ac:dyDescent="0.2">
      <c r="A28" s="5"/>
    </row>
    <row r="29" spans="1:5" ht="39.75" customHeight="1" x14ac:dyDescent="0.2">
      <c r="A29" s="57" t="s">
        <v>84</v>
      </c>
      <c r="B29" s="57"/>
      <c r="C29" s="57"/>
      <c r="D29" s="57"/>
      <c r="E29" s="5"/>
    </row>
  </sheetData>
  <mergeCells count="8">
    <mergeCell ref="A29:D29"/>
    <mergeCell ref="A9:D9"/>
    <mergeCell ref="A7:D7"/>
    <mergeCell ref="A8:D8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7" zoomScaleNormal="100" zoomScaleSheetLayoutView="100" workbookViewId="0">
      <selection activeCell="A36" sqref="A36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13" ht="15.75" x14ac:dyDescent="0.25">
      <c r="D1" s="3" t="s">
        <v>37</v>
      </c>
      <c r="E1" s="54"/>
      <c r="F1" s="54"/>
      <c r="G1" s="54"/>
      <c r="H1" s="54"/>
      <c r="I1" s="54"/>
      <c r="J1" s="54"/>
      <c r="K1" s="54"/>
      <c r="L1" s="54"/>
      <c r="M1" s="54"/>
    </row>
    <row r="2" spans="1:13" ht="15.75" x14ac:dyDescent="0.25">
      <c r="D2" s="3" t="s">
        <v>94</v>
      </c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D3" s="3" t="s">
        <v>95</v>
      </c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F4" s="3"/>
    </row>
    <row r="5" spans="1:13" ht="15.75" x14ac:dyDescent="0.25">
      <c r="F5" s="3"/>
    </row>
    <row r="6" spans="1:13" ht="37.5" customHeight="1" x14ac:dyDescent="0.2"/>
    <row r="7" spans="1:13" ht="44.25" customHeight="1" x14ac:dyDescent="0.25">
      <c r="A7" s="58" t="s">
        <v>96</v>
      </c>
      <c r="B7" s="58"/>
      <c r="C7" s="58"/>
      <c r="D7" s="58"/>
      <c r="E7" s="26"/>
      <c r="F7" s="26"/>
    </row>
    <row r="8" spans="1:13" ht="15" customHeight="1" x14ac:dyDescent="0.2">
      <c r="A8" s="65" t="s">
        <v>93</v>
      </c>
      <c r="B8" s="65"/>
      <c r="C8" s="65"/>
      <c r="D8" s="65"/>
      <c r="E8" s="27"/>
      <c r="F8" s="27"/>
    </row>
    <row r="9" spans="1:13" ht="15.75" customHeight="1" x14ac:dyDescent="0.2">
      <c r="A9" s="60" t="s">
        <v>35</v>
      </c>
      <c r="B9" s="60"/>
      <c r="C9" s="60"/>
      <c r="D9" s="60"/>
      <c r="E9" s="28"/>
      <c r="F9" s="28"/>
    </row>
    <row r="10" spans="1:13" ht="12.75" customHeight="1" x14ac:dyDescent="0.2"/>
    <row r="11" spans="1:13" x14ac:dyDescent="0.2">
      <c r="A11" s="63" t="s">
        <v>5</v>
      </c>
      <c r="B11" s="61" t="s">
        <v>1</v>
      </c>
      <c r="C11" s="61" t="s">
        <v>41</v>
      </c>
      <c r="D11" s="63" t="s">
        <v>7</v>
      </c>
      <c r="E11" s="6"/>
    </row>
    <row r="12" spans="1:13" x14ac:dyDescent="0.2">
      <c r="A12" s="64"/>
      <c r="B12" s="62"/>
      <c r="C12" s="62"/>
      <c r="D12" s="64"/>
      <c r="E12" s="6"/>
    </row>
    <row r="13" spans="1:13" x14ac:dyDescent="0.2">
      <c r="A13" s="7">
        <v>1</v>
      </c>
      <c r="B13" s="32" t="s">
        <v>8</v>
      </c>
      <c r="C13" s="8" t="s">
        <v>2</v>
      </c>
      <c r="D13" s="8" t="s">
        <v>3</v>
      </c>
      <c r="E13" s="24"/>
    </row>
    <row r="14" spans="1:13" ht="15.75" x14ac:dyDescent="0.2">
      <c r="A14" s="15" t="s">
        <v>42</v>
      </c>
      <c r="B14" s="37" t="s">
        <v>10</v>
      </c>
      <c r="C14" s="40" t="s">
        <v>43</v>
      </c>
      <c r="D14" s="49">
        <v>0</v>
      </c>
      <c r="E14" s="24"/>
    </row>
    <row r="15" spans="1:13" x14ac:dyDescent="0.2">
      <c r="A15" s="17" t="s">
        <v>27</v>
      </c>
      <c r="B15" s="13" t="s">
        <v>11</v>
      </c>
      <c r="C15" s="30" t="s">
        <v>46</v>
      </c>
      <c r="D15" s="50">
        <v>0</v>
      </c>
      <c r="E15" s="24"/>
    </row>
    <row r="16" spans="1:13" x14ac:dyDescent="0.2">
      <c r="A16" s="11" t="s">
        <v>26</v>
      </c>
      <c r="B16" s="13" t="s">
        <v>12</v>
      </c>
      <c r="C16" s="30" t="s">
        <v>45</v>
      </c>
      <c r="D16" s="50">
        <v>0</v>
      </c>
      <c r="E16" s="24"/>
    </row>
    <row r="17" spans="1:5" x14ac:dyDescent="0.2">
      <c r="A17" s="12" t="s">
        <v>75</v>
      </c>
      <c r="B17" s="13" t="s">
        <v>13</v>
      </c>
      <c r="C17" s="30" t="s">
        <v>45</v>
      </c>
      <c r="D17" s="50">
        <v>0</v>
      </c>
      <c r="E17" s="24"/>
    </row>
    <row r="18" spans="1:5" x14ac:dyDescent="0.2">
      <c r="A18" s="12" t="s">
        <v>20</v>
      </c>
      <c r="B18" s="13" t="s">
        <v>14</v>
      </c>
      <c r="C18" s="30" t="s">
        <v>45</v>
      </c>
      <c r="D18" s="50">
        <v>0</v>
      </c>
      <c r="E18" s="24"/>
    </row>
    <row r="19" spans="1:5" x14ac:dyDescent="0.2">
      <c r="A19" s="12" t="s">
        <v>21</v>
      </c>
      <c r="B19" s="13" t="s">
        <v>15</v>
      </c>
      <c r="C19" s="30" t="s">
        <v>45</v>
      </c>
      <c r="D19" s="50">
        <v>0</v>
      </c>
      <c r="E19" s="24"/>
    </row>
    <row r="20" spans="1:5" x14ac:dyDescent="0.2">
      <c r="A20" s="12" t="s">
        <v>34</v>
      </c>
      <c r="B20" s="13" t="s">
        <v>16</v>
      </c>
      <c r="C20" s="30" t="s">
        <v>45</v>
      </c>
      <c r="D20" s="50">
        <v>0</v>
      </c>
      <c r="E20" s="24"/>
    </row>
    <row r="21" spans="1:5" x14ac:dyDescent="0.2">
      <c r="A21" s="12" t="s">
        <v>22</v>
      </c>
      <c r="B21" s="13" t="s">
        <v>17</v>
      </c>
      <c r="C21" s="30" t="s">
        <v>45</v>
      </c>
      <c r="D21" s="50">
        <v>0</v>
      </c>
      <c r="E21" s="24"/>
    </row>
    <row r="22" spans="1:5" x14ac:dyDescent="0.2">
      <c r="A22" s="12" t="s">
        <v>23</v>
      </c>
      <c r="B22" s="13" t="s">
        <v>18</v>
      </c>
      <c r="C22" s="30" t="s">
        <v>45</v>
      </c>
      <c r="D22" s="50">
        <v>0</v>
      </c>
      <c r="E22" s="24"/>
    </row>
    <row r="23" spans="1:5" x14ac:dyDescent="0.2">
      <c r="A23" s="12" t="s">
        <v>24</v>
      </c>
      <c r="B23" s="13" t="s">
        <v>9</v>
      </c>
      <c r="C23" s="30" t="s">
        <v>45</v>
      </c>
      <c r="D23" s="50">
        <v>0</v>
      </c>
      <c r="E23" s="24"/>
    </row>
    <row r="24" spans="1:5" x14ac:dyDescent="0.2">
      <c r="A24" s="2" t="s">
        <v>25</v>
      </c>
      <c r="B24" s="14" t="s">
        <v>19</v>
      </c>
      <c r="C24" s="31" t="s">
        <v>47</v>
      </c>
      <c r="D24" s="51">
        <v>0</v>
      </c>
      <c r="E24" s="24"/>
    </row>
    <row r="25" spans="1:5" x14ac:dyDescent="0.2">
      <c r="A25" s="21"/>
      <c r="B25" s="48"/>
      <c r="C25" s="48"/>
      <c r="D25" s="53"/>
      <c r="E25" s="25"/>
    </row>
    <row r="26" spans="1:5" x14ac:dyDescent="0.2">
      <c r="A26" s="12" t="s">
        <v>82</v>
      </c>
      <c r="B26" s="13" t="s">
        <v>28</v>
      </c>
      <c r="C26" s="30" t="s">
        <v>48</v>
      </c>
      <c r="D26" s="50">
        <v>0</v>
      </c>
      <c r="E26" s="24"/>
    </row>
    <row r="27" spans="1:5" x14ac:dyDescent="0.2">
      <c r="A27" s="29" t="s">
        <v>83</v>
      </c>
      <c r="B27" s="23" t="s">
        <v>29</v>
      </c>
      <c r="C27" s="31" t="s">
        <v>47</v>
      </c>
      <c r="D27" s="52">
        <v>0</v>
      </c>
      <c r="E27" s="24"/>
    </row>
    <row r="28" spans="1:5" x14ac:dyDescent="0.2">
      <c r="A28" s="5"/>
    </row>
    <row r="29" spans="1:5" ht="39.75" customHeight="1" x14ac:dyDescent="0.2">
      <c r="A29" s="57" t="s">
        <v>84</v>
      </c>
      <c r="B29" s="57"/>
      <c r="C29" s="57"/>
      <c r="D29" s="57"/>
      <c r="E29" s="5"/>
    </row>
  </sheetData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ФХД Советский район</vt:lpstr>
      <vt:lpstr>ФХД г. Когалым</vt:lpstr>
      <vt:lpstr>ФХД Советский р-н</vt:lpstr>
      <vt:lpstr>'ФХД г. Когалым'!Область_печати</vt:lpstr>
      <vt:lpstr>'ФХД Советский р-н'!Область_печати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Тагильцева Ольга Александровна</cp:lastModifiedBy>
  <cp:lastPrinted>2016-12-22T10:12:09Z</cp:lastPrinted>
  <dcterms:created xsi:type="dcterms:W3CDTF">2010-12-15T07:20:08Z</dcterms:created>
  <dcterms:modified xsi:type="dcterms:W3CDTF">2018-05-07T05:36:07Z</dcterms:modified>
</cp:coreProperties>
</file>