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00"/>
  </bookViews>
  <sheets>
    <sheet name="Тюменский" sheetId="1" r:id="rId1"/>
    <sheet name="ХМАО" sheetId="2" r:id="rId2"/>
    <sheet name="ЯНАО" sheetId="3" r:id="rId3"/>
  </sheets>
  <externalReferences>
    <externalReference r:id="rId4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O19" i="1"/>
  <c r="N19" i="1"/>
  <c r="M19" i="1"/>
  <c r="L19" i="1"/>
  <c r="K19" i="1"/>
  <c r="J19" i="1"/>
  <c r="I19" i="1"/>
  <c r="H19" i="1"/>
  <c r="G19" i="1"/>
  <c r="F19" i="1"/>
  <c r="E19" i="1"/>
  <c r="P18" i="1"/>
  <c r="O18" i="1"/>
  <c r="N18" i="1"/>
  <c r="M18" i="1"/>
  <c r="L18" i="1"/>
  <c r="K18" i="1"/>
  <c r="J18" i="1"/>
  <c r="I18" i="1"/>
  <c r="H18" i="1"/>
  <c r="G18" i="1"/>
  <c r="F18" i="1"/>
  <c r="E18" i="1"/>
  <c r="P17" i="1"/>
  <c r="O17" i="1"/>
  <c r="N17" i="1"/>
  <c r="M17" i="1"/>
  <c r="L17" i="1"/>
  <c r="K17" i="1"/>
  <c r="J17" i="1"/>
  <c r="I17" i="1"/>
  <c r="H17" i="1"/>
  <c r="G17" i="1"/>
  <c r="F17" i="1"/>
  <c r="E17" i="1"/>
  <c r="P16" i="1"/>
  <c r="O16" i="1"/>
  <c r="N16" i="1"/>
  <c r="M16" i="1"/>
  <c r="L16" i="1"/>
  <c r="K16" i="1"/>
  <c r="J16" i="1"/>
  <c r="I16" i="1"/>
  <c r="H16" i="1"/>
  <c r="G16" i="1"/>
  <c r="F16" i="1"/>
  <c r="E16" i="1"/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<sst xmlns="http://schemas.openxmlformats.org/spreadsheetml/2006/main" count="204" uniqueCount="49">
  <si>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</si>
  <si>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</si>
  <si>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</si>
  <si>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</si>
  <si>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</si>
  <si>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</si>
  <si>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</si>
  <si>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</si>
  <si>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</si>
  <si>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</si>
  <si>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</si>
  <si>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</si>
  <si>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</si>
  <si>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</si>
  <si>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</si>
  <si>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</si>
  <si>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</si>
  <si>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</si>
  <si>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</si>
  <si>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</si>
  <si>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</si>
  <si>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</si>
  <si>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</si>
  <si>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</si>
  <si>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</si>
  <si>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</si>
  <si>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</si>
  <si>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</si>
  <si>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</si>
  <si>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</si>
  <si>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</si>
  <si>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</si>
  <si>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</si>
  <si>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</si>
  <si>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</si>
  <si>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</si>
  <si>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</si>
  <si>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</si>
  <si>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</si>
  <si>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</si>
  <si>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</si>
  <si>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</si>
  <si>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</si>
  <si>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</si>
  <si>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</si>
  <si>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</si>
  <si>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прокладка газопроводов длиной более 30 м и диаметром более 219 мм бестраншейным способом</t>
  </si>
  <si>
    <t>июнь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</si>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</sst>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2" fillId="0" borderId="0" xfId="0" applyFont="1" applyBorder="1"/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6" fillId="0" borderId="0" xfId="0" applyFont="1" applyFill="1"/>
    <xf numFmtId="4" fontId="3" fillId="0" borderId="16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21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knyazev/AppData/Local/Temp/&#1089;&#1074;&#1086;&#1076;&#1085;&#1072;&#1103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2 (физики) ЦТ"/>
      <sheetName val="Ф.2. (юрики) ЦТ"/>
      <sheetName val="Ф2 СТ"/>
      <sheetName val="Ф2 ВТ"/>
      <sheetName val="Ф2 ЮТ"/>
      <sheetName val="Ф2 тюменский филиал"/>
      <sheetName val="Ф3 (физики) ЦТ"/>
      <sheetName val="Ф3 (юрики) ЦТ"/>
      <sheetName val="Ф3 СТ"/>
      <sheetName val="Ф3 ВТ"/>
      <sheetName val="Ф3 ЮТ"/>
      <sheetName val="Ф3 тюменк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9">
          <cell r="E19">
            <v>26</v>
          </cell>
          <cell r="F19">
            <v>158.9</v>
          </cell>
          <cell r="M19">
            <v>0</v>
          </cell>
          <cell r="N19">
            <v>0</v>
          </cell>
        </row>
        <row r="20">
          <cell r="E20">
            <v>263</v>
          </cell>
          <cell r="F20">
            <v>1511.5</v>
          </cell>
          <cell r="M20">
            <v>211</v>
          </cell>
          <cell r="N20">
            <v>1144.8500000000001</v>
          </cell>
        </row>
      </sheetData>
      <sheetData sheetId="7">
        <row r="20">
          <cell r="E20">
            <v>47</v>
          </cell>
          <cell r="F20">
            <v>5569.29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15</v>
          </cell>
          <cell r="N20">
            <v>1420.6</v>
          </cell>
          <cell r="O20">
            <v>13</v>
          </cell>
          <cell r="P20">
            <v>1744.18</v>
          </cell>
        </row>
      </sheetData>
      <sheetData sheetId="8">
        <row r="19">
          <cell r="M19">
            <v>8</v>
          </cell>
          <cell r="N19">
            <v>62.88</v>
          </cell>
          <cell r="O19">
            <v>2</v>
          </cell>
          <cell r="P19">
            <v>7.5570000000000004</v>
          </cell>
        </row>
        <row r="20">
          <cell r="E20">
            <v>58</v>
          </cell>
          <cell r="F20">
            <v>464.19100000000003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68</v>
          </cell>
          <cell r="N20">
            <v>295.82499999999999</v>
          </cell>
          <cell r="O20">
            <v>41</v>
          </cell>
          <cell r="P20">
            <v>178.61700000000002</v>
          </cell>
        </row>
      </sheetData>
      <sheetData sheetId="9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5</v>
          </cell>
          <cell r="F19">
            <v>15102.91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24.17</v>
          </cell>
          <cell r="O19">
            <v>0</v>
          </cell>
          <cell r="P19">
            <v>0</v>
          </cell>
        </row>
        <row r="20">
          <cell r="E20">
            <v>94</v>
          </cell>
          <cell r="F20">
            <v>15590.69</v>
          </cell>
          <cell r="G20">
            <v>7</v>
          </cell>
          <cell r="H20">
            <v>26.18</v>
          </cell>
          <cell r="I20">
            <v>2</v>
          </cell>
          <cell r="J20">
            <v>0</v>
          </cell>
          <cell r="K20">
            <v>0</v>
          </cell>
          <cell r="L20">
            <v>0</v>
          </cell>
          <cell r="M20">
            <v>51</v>
          </cell>
          <cell r="N20">
            <v>235.23700000000002</v>
          </cell>
          <cell r="O20">
            <v>36</v>
          </cell>
          <cell r="P20">
            <v>1571.9850000000001</v>
          </cell>
        </row>
      </sheetData>
      <sheetData sheetId="10">
        <row r="20">
          <cell r="E20">
            <v>9</v>
          </cell>
          <cell r="F20">
            <v>26.908999999999999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90" zoomScaleNormal="90" workbookViewId="0">
      <selection activeCell="U14" sqref="U1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101" t="s">
        <v>0</v>
      </c>
      <c r="O1" s="101"/>
      <c r="P1" s="101"/>
    </row>
    <row r="2" spans="1:17" s="1" customFormat="1" ht="12.75" x14ac:dyDescent="0.2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3"/>
      <c r="N2" s="102" t="s">
        <v>1</v>
      </c>
      <c r="O2" s="102"/>
      <c r="P2" s="102"/>
    </row>
    <row r="3" spans="1:17" s="1" customFormat="1" ht="12.75" x14ac:dyDescent="0.2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2"/>
      <c r="N3" s="103" t="s">
        <v>2</v>
      </c>
      <c r="O3" s="103"/>
      <c r="P3" s="103"/>
    </row>
    <row r="4" spans="1:17" s="1" customFormat="1" ht="12.75" x14ac:dyDescent="0.2">
      <c r="H4" s="82"/>
      <c r="I4" s="82"/>
      <c r="J4" s="82"/>
      <c r="K4" s="82"/>
      <c r="L4" s="82"/>
    </row>
    <row r="5" spans="1:17" s="1" customFormat="1" ht="12.75" x14ac:dyDescent="0.2">
      <c r="N5" s="1" t="s">
        <v>3</v>
      </c>
    </row>
    <row r="6" spans="1:17" s="1" customFormat="1" ht="12.75" x14ac:dyDescent="0.2">
      <c r="B6" s="81" t="s">
        <v>4</v>
      </c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7" s="1" customFormat="1" ht="12.75" x14ac:dyDescent="0.2">
      <c r="B7" s="81" t="s">
        <v>5</v>
      </c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7" s="1" customFormat="1" ht="12.75" x14ac:dyDescent="0.2">
      <c r="H8" s="82" t="s">
        <v>6</v>
      </c>
      <c r="I8" s="82"/>
      <c r="J8" s="82"/>
      <c r="K8" s="82"/>
      <c r="L8" s="82"/>
    </row>
    <row r="9" spans="1:17" s="1" customFormat="1" ht="12.75" x14ac:dyDescent="0.2">
      <c r="B9" s="83" t="s">
        <v>7</v>
      </c>
      <c r="C9" s="8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84" t="s">
        <v>47</v>
      </c>
      <c r="P10" s="84"/>
    </row>
    <row r="11" spans="1:17" s="1" customFormat="1" ht="45" customHeight="1" thickBot="1" x14ac:dyDescent="0.25">
      <c r="A11" s="85" t="s">
        <v>8</v>
      </c>
      <c r="B11" s="88" t="s">
        <v>9</v>
      </c>
      <c r="C11" s="89"/>
      <c r="D11" s="90"/>
      <c r="E11" s="97" t="s">
        <v>10</v>
      </c>
      <c r="F11" s="98"/>
      <c r="G11" s="97" t="s">
        <v>11</v>
      </c>
      <c r="H11" s="99"/>
      <c r="I11" s="99"/>
      <c r="J11" s="99"/>
      <c r="K11" s="99"/>
      <c r="L11" s="100"/>
      <c r="M11" s="61" t="s">
        <v>12</v>
      </c>
      <c r="N11" s="62"/>
      <c r="O11" s="61" t="s">
        <v>13</v>
      </c>
      <c r="P11" s="62"/>
      <c r="Q11" s="31"/>
    </row>
    <row r="12" spans="1:17" s="1" customFormat="1" ht="12.75" x14ac:dyDescent="0.2">
      <c r="A12" s="86"/>
      <c r="B12" s="91"/>
      <c r="C12" s="92"/>
      <c r="D12" s="93"/>
      <c r="E12" s="63" t="s">
        <v>14</v>
      </c>
      <c r="F12" s="66" t="s">
        <v>15</v>
      </c>
      <c r="G12" s="64" t="s">
        <v>14</v>
      </c>
      <c r="H12" s="69" t="s">
        <v>15</v>
      </c>
      <c r="I12" s="72" t="s">
        <v>16</v>
      </c>
      <c r="J12" s="73"/>
      <c r="K12" s="73"/>
      <c r="L12" s="73"/>
      <c r="M12" s="74" t="s">
        <v>14</v>
      </c>
      <c r="N12" s="77" t="s">
        <v>15</v>
      </c>
      <c r="O12" s="74" t="s">
        <v>14</v>
      </c>
      <c r="P12" s="77" t="s">
        <v>17</v>
      </c>
      <c r="Q12" s="32"/>
    </row>
    <row r="13" spans="1:17" s="1" customFormat="1" ht="12.75" x14ac:dyDescent="0.2">
      <c r="A13" s="86"/>
      <c r="B13" s="91"/>
      <c r="C13" s="92"/>
      <c r="D13" s="93"/>
      <c r="E13" s="64"/>
      <c r="F13" s="67"/>
      <c r="G13" s="64"/>
      <c r="H13" s="70"/>
      <c r="I13" s="78" t="s">
        <v>18</v>
      </c>
      <c r="J13" s="80" t="s">
        <v>19</v>
      </c>
      <c r="K13" s="80"/>
      <c r="L13" s="80"/>
      <c r="M13" s="75"/>
      <c r="N13" s="67"/>
      <c r="O13" s="75"/>
      <c r="P13" s="67"/>
      <c r="Q13" s="32"/>
    </row>
    <row r="14" spans="1:17" s="11" customFormat="1" ht="84.75" thickBot="1" x14ac:dyDescent="0.25">
      <c r="A14" s="87"/>
      <c r="B14" s="94"/>
      <c r="C14" s="95"/>
      <c r="D14" s="96"/>
      <c r="E14" s="65"/>
      <c r="F14" s="68"/>
      <c r="G14" s="65"/>
      <c r="H14" s="71"/>
      <c r="I14" s="79"/>
      <c r="J14" s="33" t="s">
        <v>20</v>
      </c>
      <c r="K14" s="33" t="s">
        <v>21</v>
      </c>
      <c r="L14" s="34" t="s">
        <v>22</v>
      </c>
      <c r="M14" s="76"/>
      <c r="N14" s="68"/>
      <c r="O14" s="76"/>
      <c r="P14" s="68"/>
      <c r="Q14" s="35"/>
    </row>
    <row r="15" spans="1:17" s="13" customFormat="1" ht="12.75" x14ac:dyDescent="0.25">
      <c r="A15" s="12"/>
      <c r="B15" s="47">
        <v>1</v>
      </c>
      <c r="C15" s="48"/>
      <c r="D15" s="49"/>
      <c r="E15" s="36">
        <v>2</v>
      </c>
      <c r="F15" s="36">
        <v>3</v>
      </c>
      <c r="G15" s="36">
        <v>4</v>
      </c>
      <c r="H15" s="36">
        <v>5</v>
      </c>
      <c r="I15" s="36">
        <v>6</v>
      </c>
      <c r="J15" s="36">
        <v>7</v>
      </c>
      <c r="K15" s="36">
        <v>8</v>
      </c>
      <c r="L15" s="36">
        <v>9</v>
      </c>
      <c r="M15" s="36">
        <v>10</v>
      </c>
      <c r="N15" s="36">
        <v>11</v>
      </c>
      <c r="O15" s="36">
        <v>12</v>
      </c>
      <c r="P15" s="36">
        <v>13</v>
      </c>
      <c r="Q15" s="37"/>
    </row>
    <row r="16" spans="1:17" s="1" customFormat="1" ht="12.75" x14ac:dyDescent="0.2">
      <c r="A16" s="14">
        <v>1</v>
      </c>
      <c r="B16" s="50" t="s">
        <v>23</v>
      </c>
      <c r="C16" s="51" t="s">
        <v>24</v>
      </c>
      <c r="D16" s="38" t="s">
        <v>25</v>
      </c>
      <c r="E16" s="26">
        <f>SUM('[1]Ф3 (физики) ЦТ'!E16,'[1]Ф3 (юрики) ЦТ'!E16,'[1]Ф3 СТ'!E16,'[1]Ф3 ВТ'!E16,'[1]Ф3 ЮТ'!E16)</f>
        <v>0</v>
      </c>
      <c r="F16" s="26">
        <f>SUM('[1]Ф3 (физики) ЦТ'!F16,'[1]Ф3 (юрики) ЦТ'!F16,'[1]Ф3 СТ'!F16,'[1]Ф3 ВТ'!F16,'[1]Ф3 ЮТ'!F16)</f>
        <v>0</v>
      </c>
      <c r="G16" s="26">
        <f>SUM('[1]Ф3 (физики) ЦТ'!G16,'[1]Ф3 (юрики) ЦТ'!G16,'[1]Ф3 СТ'!G16,'[1]Ф3 ВТ'!G16,'[1]Ф3 ЮТ'!G16)</f>
        <v>0</v>
      </c>
      <c r="H16" s="26">
        <f>SUM('[1]Ф3 (физики) ЦТ'!H16,'[1]Ф3 (юрики) ЦТ'!H16,'[1]Ф3 СТ'!H16,'[1]Ф3 ВТ'!H16,'[1]Ф3 ЮТ'!H16)</f>
        <v>0</v>
      </c>
      <c r="I16" s="26">
        <f>SUM('[1]Ф3 (физики) ЦТ'!I16,'[1]Ф3 (юрики) ЦТ'!I16,'[1]Ф3 СТ'!I16,'[1]Ф3 ВТ'!I16,'[1]Ф3 ЮТ'!I16)</f>
        <v>0</v>
      </c>
      <c r="J16" s="26">
        <f>SUM('[1]Ф3 (физики) ЦТ'!J16,'[1]Ф3 (юрики) ЦТ'!J16,'[1]Ф3 СТ'!J16,'[1]Ф3 ВТ'!J16,'[1]Ф3 ЮТ'!J16)</f>
        <v>0</v>
      </c>
      <c r="K16" s="26">
        <f>SUM('[1]Ф3 (физики) ЦТ'!K16,'[1]Ф3 (юрики) ЦТ'!K16,'[1]Ф3 СТ'!K16,'[1]Ф3 ВТ'!K16,'[1]Ф3 ЮТ'!K16)</f>
        <v>0</v>
      </c>
      <c r="L16" s="26">
        <f>SUM('[1]Ф3 (физики) ЦТ'!L16,'[1]Ф3 (юрики) ЦТ'!L16,'[1]Ф3 СТ'!L16,'[1]Ф3 ВТ'!L16,'[1]Ф3 ЮТ'!L16)</f>
        <v>0</v>
      </c>
      <c r="M16" s="26">
        <f>SUM('[1]Ф3 (физики) ЦТ'!M16,'[1]Ф3 (юрики) ЦТ'!M16,'[1]Ф3 СТ'!M16,'[1]Ф3 ВТ'!M16,'[1]Ф3 ЮТ'!M16)</f>
        <v>0</v>
      </c>
      <c r="N16" s="26">
        <f>SUM('[1]Ф3 (физики) ЦТ'!N16,'[1]Ф3 (юрики) ЦТ'!N16,'[1]Ф3 СТ'!N16,'[1]Ф3 ВТ'!N16,'[1]Ф3 ЮТ'!N16)</f>
        <v>0</v>
      </c>
      <c r="O16" s="26">
        <f>SUM('[1]Ф3 (физики) ЦТ'!O16,'[1]Ф3 (юрики) ЦТ'!O16,'[1]Ф3 СТ'!O16,'[1]Ф3 ВТ'!O16,'[1]Ф3 ЮТ'!O16)</f>
        <v>0</v>
      </c>
      <c r="P16" s="26">
        <f>SUM('[1]Ф3 (физики) ЦТ'!P16,'[1]Ф3 (юрики) ЦТ'!P16,'[1]Ф3 СТ'!P16,'[1]Ф3 ВТ'!P16,'[1]Ф3 ЮТ'!P16)</f>
        <v>0</v>
      </c>
      <c r="Q16" s="31"/>
    </row>
    <row r="17" spans="1:17" s="1" customFormat="1" ht="25.5" x14ac:dyDescent="0.2">
      <c r="A17" s="14">
        <v>2</v>
      </c>
      <c r="B17" s="50"/>
      <c r="C17" s="51"/>
      <c r="D17" s="39" t="s">
        <v>26</v>
      </c>
      <c r="E17" s="26">
        <f>SUM('[1]Ф3 (физики) ЦТ'!E17,'[1]Ф3 (юрики) ЦТ'!E17,'[1]Ф3 СТ'!E17,'[1]Ф3 ВТ'!E17,'[1]Ф3 ЮТ'!E17)</f>
        <v>0</v>
      </c>
      <c r="F17" s="26">
        <f>SUM('[1]Ф3 (физики) ЦТ'!F17,'[1]Ф3 (юрики) ЦТ'!F17,'[1]Ф3 СТ'!F17,'[1]Ф3 ВТ'!F17,'[1]Ф3 ЮТ'!F17)</f>
        <v>0</v>
      </c>
      <c r="G17" s="26">
        <f>SUM('[1]Ф3 (физики) ЦТ'!G17,'[1]Ф3 (юрики) ЦТ'!G17,'[1]Ф3 СТ'!G17,'[1]Ф3 ВТ'!G17,'[1]Ф3 ЮТ'!G17)</f>
        <v>0</v>
      </c>
      <c r="H17" s="26">
        <f>SUM('[1]Ф3 (физики) ЦТ'!H17,'[1]Ф3 (юрики) ЦТ'!H17,'[1]Ф3 СТ'!H17,'[1]Ф3 ВТ'!H17,'[1]Ф3 ЮТ'!H17)</f>
        <v>0</v>
      </c>
      <c r="I17" s="26">
        <f>SUM('[1]Ф3 (физики) ЦТ'!I17,'[1]Ф3 (юрики) ЦТ'!I17,'[1]Ф3 СТ'!I17,'[1]Ф3 ВТ'!I17,'[1]Ф3 ЮТ'!I17)</f>
        <v>0</v>
      </c>
      <c r="J17" s="26">
        <f>SUM('[1]Ф3 (физики) ЦТ'!J17,'[1]Ф3 (юрики) ЦТ'!J17,'[1]Ф3 СТ'!J17,'[1]Ф3 ВТ'!J17,'[1]Ф3 ЮТ'!J17)</f>
        <v>0</v>
      </c>
      <c r="K17" s="26">
        <f>SUM('[1]Ф3 (физики) ЦТ'!K17,'[1]Ф3 (юрики) ЦТ'!K17,'[1]Ф3 СТ'!K17,'[1]Ф3 ВТ'!K17,'[1]Ф3 ЮТ'!K17)</f>
        <v>0</v>
      </c>
      <c r="L17" s="26">
        <f>SUM('[1]Ф3 (физики) ЦТ'!L17,'[1]Ф3 (юрики) ЦТ'!L17,'[1]Ф3 СТ'!L17,'[1]Ф3 ВТ'!L17,'[1]Ф3 ЮТ'!L17)</f>
        <v>0</v>
      </c>
      <c r="M17" s="26">
        <f>SUM('[1]Ф3 (физики) ЦТ'!M17,'[1]Ф3 (юрики) ЦТ'!M17,'[1]Ф3 СТ'!M17,'[1]Ф3 ВТ'!M17,'[1]Ф3 ЮТ'!M17)</f>
        <v>0</v>
      </c>
      <c r="N17" s="26">
        <f>SUM('[1]Ф3 (физики) ЦТ'!N17,'[1]Ф3 (юрики) ЦТ'!N17,'[1]Ф3 СТ'!N17,'[1]Ф3 ВТ'!N17,'[1]Ф3 ЮТ'!N17)</f>
        <v>0</v>
      </c>
      <c r="O17" s="26">
        <f>SUM('[1]Ф3 (физики) ЦТ'!O17,'[1]Ф3 (юрики) ЦТ'!O17,'[1]Ф3 СТ'!O17,'[1]Ф3 ВТ'!O17,'[1]Ф3 ЮТ'!O17)</f>
        <v>0</v>
      </c>
      <c r="P17" s="26">
        <f>SUM('[1]Ф3 (физики) ЦТ'!P17,'[1]Ф3 (юрики) ЦТ'!P17,'[1]Ф3 СТ'!P17,'[1]Ф3 ВТ'!P17,'[1]Ф3 ЮТ'!P17)</f>
        <v>0</v>
      </c>
      <c r="Q17" s="31"/>
    </row>
    <row r="18" spans="1:17" s="1" customFormat="1" ht="12.75" x14ac:dyDescent="0.2">
      <c r="A18" s="14">
        <v>3</v>
      </c>
      <c r="B18" s="50"/>
      <c r="C18" s="51" t="s">
        <v>27</v>
      </c>
      <c r="D18" s="38" t="s">
        <v>25</v>
      </c>
      <c r="E18" s="26">
        <f>SUM('[1]Ф3 (физики) ЦТ'!E18,'[1]Ф3 (юрики) ЦТ'!E18,'[1]Ф3 СТ'!E18,'[1]Ф3 ВТ'!E18,'[1]Ф3 ЮТ'!E18)</f>
        <v>0</v>
      </c>
      <c r="F18" s="26">
        <f>SUM('[1]Ф3 (физики) ЦТ'!F18,'[1]Ф3 (юрики) ЦТ'!F18,'[1]Ф3 СТ'!F18,'[1]Ф3 ВТ'!F18,'[1]Ф3 ЮТ'!F18)</f>
        <v>0</v>
      </c>
      <c r="G18" s="26">
        <f>SUM('[1]Ф3 (физики) ЦТ'!G18,'[1]Ф3 (юрики) ЦТ'!G18,'[1]Ф3 СТ'!G18,'[1]Ф3 ВТ'!G18,'[1]Ф3 ЮТ'!G18)</f>
        <v>0</v>
      </c>
      <c r="H18" s="26">
        <f>SUM('[1]Ф3 (физики) ЦТ'!H18,'[1]Ф3 (юрики) ЦТ'!H18,'[1]Ф3 СТ'!H18,'[1]Ф3 ВТ'!H18,'[1]Ф3 ЮТ'!H18)</f>
        <v>0</v>
      </c>
      <c r="I18" s="26">
        <f>SUM('[1]Ф3 (физики) ЦТ'!I18,'[1]Ф3 (юрики) ЦТ'!I18,'[1]Ф3 СТ'!I18,'[1]Ф3 ВТ'!I18,'[1]Ф3 ЮТ'!I18)</f>
        <v>0</v>
      </c>
      <c r="J18" s="26">
        <f>SUM('[1]Ф3 (физики) ЦТ'!J18,'[1]Ф3 (юрики) ЦТ'!J18,'[1]Ф3 СТ'!J18,'[1]Ф3 ВТ'!J18,'[1]Ф3 ЮТ'!J18)</f>
        <v>0</v>
      </c>
      <c r="K18" s="26">
        <f>SUM('[1]Ф3 (физики) ЦТ'!K18,'[1]Ф3 (юрики) ЦТ'!K18,'[1]Ф3 СТ'!K18,'[1]Ф3 ВТ'!K18,'[1]Ф3 ЮТ'!K18)</f>
        <v>0</v>
      </c>
      <c r="L18" s="26">
        <f>SUM('[1]Ф3 (физики) ЦТ'!L18,'[1]Ф3 (юрики) ЦТ'!L18,'[1]Ф3 СТ'!L18,'[1]Ф3 ВТ'!L18,'[1]Ф3 ЮТ'!L18)</f>
        <v>0</v>
      </c>
      <c r="M18" s="26">
        <f>SUM('[1]Ф3 (физики) ЦТ'!M18,'[1]Ф3 (юрики) ЦТ'!M18,'[1]Ф3 СТ'!M18,'[1]Ф3 ВТ'!M18,'[1]Ф3 ЮТ'!M18)</f>
        <v>0</v>
      </c>
      <c r="N18" s="26">
        <f>SUM('[1]Ф3 (физики) ЦТ'!N18,'[1]Ф3 (юрики) ЦТ'!N18,'[1]Ф3 СТ'!N18,'[1]Ф3 ВТ'!N18,'[1]Ф3 ЮТ'!N18)</f>
        <v>0</v>
      </c>
      <c r="O18" s="26">
        <f>SUM('[1]Ф3 (физики) ЦТ'!O18,'[1]Ф3 (юрики) ЦТ'!O18,'[1]Ф3 СТ'!O18,'[1]Ф3 ВТ'!O18,'[1]Ф3 ЮТ'!O18)</f>
        <v>0</v>
      </c>
      <c r="P18" s="26">
        <f>SUM('[1]Ф3 (физики) ЦТ'!P18,'[1]Ф3 (юрики) ЦТ'!P18,'[1]Ф3 СТ'!P18,'[1]Ф3 ВТ'!P18,'[1]Ф3 ЮТ'!P18)</f>
        <v>0</v>
      </c>
      <c r="Q18" s="31"/>
    </row>
    <row r="19" spans="1:17" s="1" customFormat="1" ht="25.5" x14ac:dyDescent="0.2">
      <c r="A19" s="14">
        <v>4</v>
      </c>
      <c r="B19" s="50"/>
      <c r="C19" s="51"/>
      <c r="D19" s="39" t="s">
        <v>26</v>
      </c>
      <c r="E19" s="26">
        <f>SUM('[1]Ф3 (физики) ЦТ'!E19,'[1]Ф3 (юрики) ЦТ'!E19,'[1]Ф3 СТ'!E19,'[1]Ф3 ВТ'!E19,'[1]Ф3 ЮТ'!E19)</f>
        <v>31</v>
      </c>
      <c r="F19" s="26">
        <f>SUM('[1]Ф3 (физики) ЦТ'!F19,'[1]Ф3 (юрики) ЦТ'!F19,'[1]Ф3 СТ'!F19,'[1]Ф3 ВТ'!F19,'[1]Ф3 ЮТ'!F19)</f>
        <v>15261.81</v>
      </c>
      <c r="G19" s="26">
        <f>SUM('[1]Ф3 (физики) ЦТ'!G19,'[1]Ф3 (юрики) ЦТ'!G19,'[1]Ф3 СТ'!G19,'[1]Ф3 ВТ'!G19,'[1]Ф3 ЮТ'!G19)</f>
        <v>0</v>
      </c>
      <c r="H19" s="26">
        <f>SUM('[1]Ф3 (физики) ЦТ'!H19,'[1]Ф3 (юрики) ЦТ'!H19,'[1]Ф3 СТ'!H19,'[1]Ф3 ВТ'!H19,'[1]Ф3 ЮТ'!H19)</f>
        <v>0</v>
      </c>
      <c r="I19" s="26">
        <f>SUM('[1]Ф3 (физики) ЦТ'!I19,'[1]Ф3 (юрики) ЦТ'!I19,'[1]Ф3 СТ'!I19,'[1]Ф3 ВТ'!I19,'[1]Ф3 ЮТ'!I19)</f>
        <v>0</v>
      </c>
      <c r="J19" s="26">
        <f>SUM('[1]Ф3 (физики) ЦТ'!J19,'[1]Ф3 (юрики) ЦТ'!J19,'[1]Ф3 СТ'!J19,'[1]Ф3 ВТ'!J19,'[1]Ф3 ЮТ'!J19)</f>
        <v>0</v>
      </c>
      <c r="K19" s="26">
        <f>SUM('[1]Ф3 (физики) ЦТ'!K19,'[1]Ф3 (юрики) ЦТ'!K19,'[1]Ф3 СТ'!K19,'[1]Ф3 ВТ'!K19,'[1]Ф3 ЮТ'!K19)</f>
        <v>0</v>
      </c>
      <c r="L19" s="26">
        <f>SUM('[1]Ф3 (физики) ЦТ'!L19,'[1]Ф3 (юрики) ЦТ'!L19,'[1]Ф3 СТ'!L19,'[1]Ф3 ВТ'!L19,'[1]Ф3 ЮТ'!L19)</f>
        <v>0</v>
      </c>
      <c r="M19" s="26">
        <f>SUM('[1]Ф3 (физики) ЦТ'!M19,'[1]Ф3 (юрики) ЦТ'!M19,'[1]Ф3 СТ'!M19,'[1]Ф3 ВТ'!M19,'[1]Ф3 ЮТ'!M19)</f>
        <v>9</v>
      </c>
      <c r="N19" s="26">
        <f>SUM('[1]Ф3 (физики) ЦТ'!N19,'[1]Ф3 (юрики) ЦТ'!N19,'[1]Ф3 СТ'!N19,'[1]Ф3 ВТ'!N19,'[1]Ф3 ЮТ'!N19)</f>
        <v>87.050000000000011</v>
      </c>
      <c r="O19" s="26">
        <f>SUM('[1]Ф3 (физики) ЦТ'!O19,'[1]Ф3 (юрики) ЦТ'!O19,'[1]Ф3 СТ'!O19,'[1]Ф3 ВТ'!O19,'[1]Ф3 ЮТ'!O19)</f>
        <v>2</v>
      </c>
      <c r="P19" s="26">
        <f>SUM('[1]Ф3 (физики) ЦТ'!P19,'[1]Ф3 (юрики) ЦТ'!P19,'[1]Ф3 СТ'!P19,'[1]Ф3 ВТ'!P19,'[1]Ф3 ЮТ'!P19)</f>
        <v>7.5570000000000004</v>
      </c>
      <c r="Q19" s="31"/>
    </row>
    <row r="20" spans="1:17" s="1" customFormat="1" ht="25.5" x14ac:dyDescent="0.2">
      <c r="A20" s="14">
        <v>5</v>
      </c>
      <c r="B20" s="55" t="s">
        <v>28</v>
      </c>
      <c r="C20" s="40" t="s">
        <v>24</v>
      </c>
      <c r="D20" s="39" t="s">
        <v>26</v>
      </c>
      <c r="E20" s="26">
        <f>SUM('[1]Ф3 (физики) ЦТ'!E20,'[1]Ф3 (юрики) ЦТ'!E20,'[1]Ф3 СТ'!E20,'[1]Ф3 ВТ'!E20,'[1]Ф3 ЮТ'!E20)</f>
        <v>471</v>
      </c>
      <c r="F20" s="26">
        <f>SUM('[1]Ф3 (физики) ЦТ'!F20,'[1]Ф3 (юрики) ЦТ'!F20,'[1]Ф3 СТ'!F20,'[1]Ф3 ВТ'!F20,'[1]Ф3 ЮТ'!F20)</f>
        <v>23162.58</v>
      </c>
      <c r="G20" s="26">
        <f>SUM('[1]Ф3 (физики) ЦТ'!G20,'[1]Ф3 (юрики) ЦТ'!G20,'[1]Ф3 СТ'!G20,'[1]Ф3 ВТ'!G20,'[1]Ф3 ЮТ'!G20)</f>
        <v>7</v>
      </c>
      <c r="H20" s="26">
        <f>SUM('[1]Ф3 (физики) ЦТ'!H20,'[1]Ф3 (юрики) ЦТ'!H20,'[1]Ф3 СТ'!H20,'[1]Ф3 ВТ'!H20,'[1]Ф3 ЮТ'!H20)</f>
        <v>26.18</v>
      </c>
      <c r="I20" s="26">
        <f>SUM('[1]Ф3 (физики) ЦТ'!I20,'[1]Ф3 (юрики) ЦТ'!I20,'[1]Ф3 СТ'!I20,'[1]Ф3 ВТ'!I20,'[1]Ф3 ЮТ'!I20)</f>
        <v>2</v>
      </c>
      <c r="J20" s="26">
        <f>SUM('[1]Ф3 (физики) ЦТ'!J20,'[1]Ф3 (юрики) ЦТ'!J20,'[1]Ф3 СТ'!J20,'[1]Ф3 ВТ'!J20,'[1]Ф3 ЮТ'!J20)</f>
        <v>0</v>
      </c>
      <c r="K20" s="26">
        <f>SUM('[1]Ф3 (физики) ЦТ'!K20,'[1]Ф3 (юрики) ЦТ'!K20,'[1]Ф3 СТ'!K20,'[1]Ф3 ВТ'!K20,'[1]Ф3 ЮТ'!K20)</f>
        <v>0</v>
      </c>
      <c r="L20" s="26">
        <f>SUM('[1]Ф3 (физики) ЦТ'!L20,'[1]Ф3 (юрики) ЦТ'!L20,'[1]Ф3 СТ'!L20,'[1]Ф3 ВТ'!L20,'[1]Ф3 ЮТ'!L20)</f>
        <v>0</v>
      </c>
      <c r="M20" s="26">
        <f>SUM('[1]Ф3 (физики) ЦТ'!M20,'[1]Ф3 (юрики) ЦТ'!M20,'[1]Ф3 СТ'!M20,'[1]Ф3 ВТ'!M20,'[1]Ф3 ЮТ'!M20)</f>
        <v>345</v>
      </c>
      <c r="N20" s="26">
        <f>SUM('[1]Ф3 (физики) ЦТ'!N20,'[1]Ф3 (юрики) ЦТ'!N20,'[1]Ф3 СТ'!N20,'[1]Ф3 ВТ'!N20,'[1]Ф3 ЮТ'!N20)</f>
        <v>3096.5119999999997</v>
      </c>
      <c r="O20" s="26">
        <f>SUM('[1]Ф3 (физики) ЦТ'!O20,'[1]Ф3 (юрики) ЦТ'!O20,'[1]Ф3 СТ'!O20,'[1]Ф3 ВТ'!O20,'[1]Ф3 ЮТ'!O20)</f>
        <v>90</v>
      </c>
      <c r="P20" s="26">
        <f>SUM('[1]Ф3 (физики) ЦТ'!P20,'[1]Ф3 (юрики) ЦТ'!P20,'[1]Ф3 СТ'!P20,'[1]Ф3 ВТ'!P20,'[1]Ф3 ЮТ'!P20)</f>
        <v>3494.7820000000002</v>
      </c>
      <c r="Q20" s="31"/>
    </row>
    <row r="21" spans="1:17" s="1" customFormat="1" ht="25.5" x14ac:dyDescent="0.2">
      <c r="A21" s="14">
        <v>6</v>
      </c>
      <c r="B21" s="56"/>
      <c r="C21" s="41" t="s">
        <v>27</v>
      </c>
      <c r="D21" s="39" t="s">
        <v>26</v>
      </c>
      <c r="E21" s="26">
        <f>SUM('[1]Ф3 (физики) ЦТ'!E21,'[1]Ф3 (юрики) ЦТ'!E21,'[1]Ф3 СТ'!E21,'[1]Ф3 ВТ'!E21,'[1]Ф3 ЮТ'!E21)</f>
        <v>0</v>
      </c>
      <c r="F21" s="26">
        <f>SUM('[1]Ф3 (физики) ЦТ'!F21,'[1]Ф3 (юрики) ЦТ'!F21,'[1]Ф3 СТ'!F21,'[1]Ф3 ВТ'!F21,'[1]Ф3 ЮТ'!F21)</f>
        <v>0</v>
      </c>
      <c r="G21" s="26">
        <f>SUM('[1]Ф3 (физики) ЦТ'!G21,'[1]Ф3 (юрики) ЦТ'!G21,'[1]Ф3 СТ'!G21,'[1]Ф3 ВТ'!G21,'[1]Ф3 ЮТ'!G21)</f>
        <v>0</v>
      </c>
      <c r="H21" s="26">
        <f>SUM('[1]Ф3 (физики) ЦТ'!H21,'[1]Ф3 (юрики) ЦТ'!H21,'[1]Ф3 СТ'!H21,'[1]Ф3 ВТ'!H21,'[1]Ф3 ЮТ'!H21)</f>
        <v>0</v>
      </c>
      <c r="I21" s="26">
        <f>SUM('[1]Ф3 (физики) ЦТ'!I21,'[1]Ф3 (юрики) ЦТ'!I21,'[1]Ф3 СТ'!I21,'[1]Ф3 ВТ'!I21,'[1]Ф3 ЮТ'!I21)</f>
        <v>0</v>
      </c>
      <c r="J21" s="26">
        <f>SUM('[1]Ф3 (физики) ЦТ'!J21,'[1]Ф3 (юрики) ЦТ'!J21,'[1]Ф3 СТ'!J21,'[1]Ф3 ВТ'!J21,'[1]Ф3 ЮТ'!J21)</f>
        <v>0</v>
      </c>
      <c r="K21" s="26">
        <f>SUM('[1]Ф3 (физики) ЦТ'!K21,'[1]Ф3 (юрики) ЦТ'!K21,'[1]Ф3 СТ'!K21,'[1]Ф3 ВТ'!K21,'[1]Ф3 ЮТ'!K21)</f>
        <v>0</v>
      </c>
      <c r="L21" s="26">
        <f>SUM('[1]Ф3 (физики) ЦТ'!L21,'[1]Ф3 (юрики) ЦТ'!L21,'[1]Ф3 СТ'!L21,'[1]Ф3 ВТ'!L21,'[1]Ф3 ЮТ'!L21)</f>
        <v>0</v>
      </c>
      <c r="M21" s="26">
        <f>SUM('[1]Ф3 (физики) ЦТ'!M21,'[1]Ф3 (юрики) ЦТ'!M21,'[1]Ф3 СТ'!M21,'[1]Ф3 ВТ'!M21,'[1]Ф3 ЮТ'!M21)</f>
        <v>0</v>
      </c>
      <c r="N21" s="26">
        <f>SUM('[1]Ф3 (физики) ЦТ'!N21,'[1]Ф3 (юрики) ЦТ'!N21,'[1]Ф3 СТ'!N21,'[1]Ф3 ВТ'!N21,'[1]Ф3 ЮТ'!N21)</f>
        <v>0</v>
      </c>
      <c r="O21" s="26">
        <f>SUM('[1]Ф3 (физики) ЦТ'!O21,'[1]Ф3 (юрики) ЦТ'!O21,'[1]Ф3 СТ'!O21,'[1]Ф3 ВТ'!O21,'[1]Ф3 ЮТ'!O21)</f>
        <v>0</v>
      </c>
      <c r="P21" s="26">
        <f>SUM('[1]Ф3 (физики) ЦТ'!P21,'[1]Ф3 (юрики) ЦТ'!P21,'[1]Ф3 СТ'!P21,'[1]Ф3 ВТ'!P21,'[1]Ф3 ЮТ'!P21)</f>
        <v>0</v>
      </c>
      <c r="Q21" s="31"/>
    </row>
    <row r="22" spans="1:17" s="1" customFormat="1" ht="25.5" x14ac:dyDescent="0.2">
      <c r="A22" s="14">
        <v>7</v>
      </c>
      <c r="B22" s="55" t="s">
        <v>29</v>
      </c>
      <c r="C22" s="40" t="s">
        <v>24</v>
      </c>
      <c r="D22" s="39" t="s">
        <v>26</v>
      </c>
      <c r="E22" s="26">
        <f>SUM('[1]Ф3 (физики) ЦТ'!E22,'[1]Ф3 (юрики) ЦТ'!E22,'[1]Ф3 СТ'!E22,'[1]Ф3 ВТ'!E22,'[1]Ф3 ЮТ'!E22)</f>
        <v>0</v>
      </c>
      <c r="F22" s="26">
        <f>SUM('[1]Ф3 (физики) ЦТ'!F22,'[1]Ф3 (юрики) ЦТ'!F22,'[1]Ф3 СТ'!F22,'[1]Ф3 ВТ'!F22,'[1]Ф3 ЮТ'!F22)</f>
        <v>0</v>
      </c>
      <c r="G22" s="26">
        <f>SUM('[1]Ф3 (физики) ЦТ'!G22,'[1]Ф3 (юрики) ЦТ'!G22,'[1]Ф3 СТ'!G22,'[1]Ф3 ВТ'!G22,'[1]Ф3 ЮТ'!G22)</f>
        <v>0</v>
      </c>
      <c r="H22" s="26">
        <f>SUM('[1]Ф3 (физики) ЦТ'!H22,'[1]Ф3 (юрики) ЦТ'!H22,'[1]Ф3 СТ'!H22,'[1]Ф3 ВТ'!H22,'[1]Ф3 ЮТ'!H22)</f>
        <v>0</v>
      </c>
      <c r="I22" s="26">
        <f>SUM('[1]Ф3 (физики) ЦТ'!I22,'[1]Ф3 (юрики) ЦТ'!I22,'[1]Ф3 СТ'!I22,'[1]Ф3 ВТ'!I22,'[1]Ф3 ЮТ'!I22)</f>
        <v>0</v>
      </c>
      <c r="J22" s="26">
        <f>SUM('[1]Ф3 (физики) ЦТ'!J22,'[1]Ф3 (юрики) ЦТ'!J22,'[1]Ф3 СТ'!J22,'[1]Ф3 ВТ'!J22,'[1]Ф3 ЮТ'!J22)</f>
        <v>0</v>
      </c>
      <c r="K22" s="26">
        <f>SUM('[1]Ф3 (физики) ЦТ'!K22,'[1]Ф3 (юрики) ЦТ'!K22,'[1]Ф3 СТ'!K22,'[1]Ф3 ВТ'!K22,'[1]Ф3 ЮТ'!K22)</f>
        <v>0</v>
      </c>
      <c r="L22" s="26">
        <f>SUM('[1]Ф3 (физики) ЦТ'!L22,'[1]Ф3 (юрики) ЦТ'!L22,'[1]Ф3 СТ'!L22,'[1]Ф3 ВТ'!L22,'[1]Ф3 ЮТ'!L22)</f>
        <v>0</v>
      </c>
      <c r="M22" s="26">
        <f>SUM('[1]Ф3 (физики) ЦТ'!M22,'[1]Ф3 (юрики) ЦТ'!M22,'[1]Ф3 СТ'!M22,'[1]Ф3 ВТ'!M22,'[1]Ф3 ЮТ'!M22)</f>
        <v>0</v>
      </c>
      <c r="N22" s="26">
        <f>SUM('[1]Ф3 (физики) ЦТ'!N22,'[1]Ф3 (юрики) ЦТ'!N22,'[1]Ф3 СТ'!N22,'[1]Ф3 ВТ'!N22,'[1]Ф3 ЮТ'!N22)</f>
        <v>0</v>
      </c>
      <c r="O22" s="26">
        <f>SUM('[1]Ф3 (физики) ЦТ'!O22,'[1]Ф3 (юрики) ЦТ'!O22,'[1]Ф3 СТ'!O22,'[1]Ф3 ВТ'!O22,'[1]Ф3 ЮТ'!O22)</f>
        <v>0</v>
      </c>
      <c r="P22" s="26">
        <f>SUM('[1]Ф3 (физики) ЦТ'!P22,'[1]Ф3 (юрики) ЦТ'!P22,'[1]Ф3 СТ'!P22,'[1]Ф3 ВТ'!P22,'[1]Ф3 ЮТ'!P22)</f>
        <v>0</v>
      </c>
      <c r="Q22" s="31"/>
    </row>
    <row r="23" spans="1:17" s="1" customFormat="1" ht="25.5" x14ac:dyDescent="0.2">
      <c r="A23" s="14">
        <v>8</v>
      </c>
      <c r="B23" s="56"/>
      <c r="C23" s="41" t="s">
        <v>27</v>
      </c>
      <c r="D23" s="39" t="s">
        <v>26</v>
      </c>
      <c r="E23" s="26">
        <f>SUM('[1]Ф3 (физики) ЦТ'!E23,'[1]Ф3 (юрики) ЦТ'!E23,'[1]Ф3 СТ'!E23,'[1]Ф3 ВТ'!E23,'[1]Ф3 ЮТ'!E23)</f>
        <v>0</v>
      </c>
      <c r="F23" s="26">
        <f>SUM('[1]Ф3 (физики) ЦТ'!F23,'[1]Ф3 (юрики) ЦТ'!F23,'[1]Ф3 СТ'!F23,'[1]Ф3 ВТ'!F23,'[1]Ф3 ЮТ'!F23)</f>
        <v>0</v>
      </c>
      <c r="G23" s="26">
        <f>SUM('[1]Ф3 (физики) ЦТ'!G23,'[1]Ф3 (юрики) ЦТ'!G23,'[1]Ф3 СТ'!G23,'[1]Ф3 ВТ'!G23,'[1]Ф3 ЮТ'!G23)</f>
        <v>0</v>
      </c>
      <c r="H23" s="26">
        <f>SUM('[1]Ф3 (физики) ЦТ'!H23,'[1]Ф3 (юрики) ЦТ'!H23,'[1]Ф3 СТ'!H23,'[1]Ф3 ВТ'!H23,'[1]Ф3 ЮТ'!H23)</f>
        <v>0</v>
      </c>
      <c r="I23" s="26">
        <f>SUM('[1]Ф3 (физики) ЦТ'!I23,'[1]Ф3 (юрики) ЦТ'!I23,'[1]Ф3 СТ'!I23,'[1]Ф3 ВТ'!I23,'[1]Ф3 ЮТ'!I23)</f>
        <v>0</v>
      </c>
      <c r="J23" s="26">
        <f>SUM('[1]Ф3 (физики) ЦТ'!J23,'[1]Ф3 (юрики) ЦТ'!J23,'[1]Ф3 СТ'!J23,'[1]Ф3 ВТ'!J23,'[1]Ф3 ЮТ'!J23)</f>
        <v>0</v>
      </c>
      <c r="K23" s="26">
        <f>SUM('[1]Ф3 (физики) ЦТ'!K23,'[1]Ф3 (юрики) ЦТ'!K23,'[1]Ф3 СТ'!K23,'[1]Ф3 ВТ'!K23,'[1]Ф3 ЮТ'!K23)</f>
        <v>0</v>
      </c>
      <c r="L23" s="26">
        <f>SUM('[1]Ф3 (физики) ЦТ'!L23,'[1]Ф3 (юрики) ЦТ'!L23,'[1]Ф3 СТ'!L23,'[1]Ф3 ВТ'!L23,'[1]Ф3 ЮТ'!L23)</f>
        <v>0</v>
      </c>
      <c r="M23" s="26">
        <f>SUM('[1]Ф3 (физики) ЦТ'!M23,'[1]Ф3 (юрики) ЦТ'!M23,'[1]Ф3 СТ'!M23,'[1]Ф3 ВТ'!M23,'[1]Ф3 ЮТ'!M23)</f>
        <v>0</v>
      </c>
      <c r="N23" s="26">
        <f>SUM('[1]Ф3 (физики) ЦТ'!N23,'[1]Ф3 (юрики) ЦТ'!N23,'[1]Ф3 СТ'!N23,'[1]Ф3 ВТ'!N23,'[1]Ф3 ЮТ'!N23)</f>
        <v>0</v>
      </c>
      <c r="O23" s="26">
        <f>SUM('[1]Ф3 (физики) ЦТ'!O23,'[1]Ф3 (юрики) ЦТ'!O23,'[1]Ф3 СТ'!O23,'[1]Ф3 ВТ'!O23,'[1]Ф3 ЮТ'!O23)</f>
        <v>0</v>
      </c>
      <c r="P23" s="26">
        <f>SUM('[1]Ф3 (физики) ЦТ'!P23,'[1]Ф3 (юрики) ЦТ'!P23,'[1]Ф3 СТ'!P23,'[1]Ф3 ВТ'!P23,'[1]Ф3 ЮТ'!P23)</f>
        <v>0</v>
      </c>
      <c r="Q23" s="31"/>
    </row>
    <row r="24" spans="1:17" s="1" customFormat="1" ht="37.5" customHeight="1" x14ac:dyDescent="0.2">
      <c r="A24" s="14">
        <v>9</v>
      </c>
      <c r="B24" s="50" t="s">
        <v>30</v>
      </c>
      <c r="C24" s="57" t="s">
        <v>31</v>
      </c>
      <c r="D24" s="58"/>
      <c r="E24" s="26">
        <f>SUM('[1]Ф3 (физики) ЦТ'!E24,'[1]Ф3 (юрики) ЦТ'!E24,'[1]Ф3 СТ'!E24,'[1]Ф3 ВТ'!E24,'[1]Ф3 ЮТ'!E24)</f>
        <v>0</v>
      </c>
      <c r="F24" s="26">
        <f>SUM('[1]Ф3 (физики) ЦТ'!F24,'[1]Ф3 (юрики) ЦТ'!F24,'[1]Ф3 СТ'!F24,'[1]Ф3 ВТ'!F24,'[1]Ф3 ЮТ'!F24)</f>
        <v>0</v>
      </c>
      <c r="G24" s="26">
        <f>SUM('[1]Ф3 (физики) ЦТ'!G24,'[1]Ф3 (юрики) ЦТ'!G24,'[1]Ф3 СТ'!G24,'[1]Ф3 ВТ'!G24,'[1]Ф3 ЮТ'!G24)</f>
        <v>0</v>
      </c>
      <c r="H24" s="26">
        <f>SUM('[1]Ф3 (физики) ЦТ'!H24,'[1]Ф3 (юрики) ЦТ'!H24,'[1]Ф3 СТ'!H24,'[1]Ф3 ВТ'!H24,'[1]Ф3 ЮТ'!H24)</f>
        <v>0</v>
      </c>
      <c r="I24" s="26">
        <f>SUM('[1]Ф3 (физики) ЦТ'!I24,'[1]Ф3 (юрики) ЦТ'!I24,'[1]Ф3 СТ'!I24,'[1]Ф3 ВТ'!I24,'[1]Ф3 ЮТ'!I24)</f>
        <v>0</v>
      </c>
      <c r="J24" s="26">
        <f>SUM('[1]Ф3 (физики) ЦТ'!J24,'[1]Ф3 (юрики) ЦТ'!J24,'[1]Ф3 СТ'!J24,'[1]Ф3 ВТ'!J24,'[1]Ф3 ЮТ'!J24)</f>
        <v>0</v>
      </c>
      <c r="K24" s="26">
        <f>SUM('[1]Ф3 (физики) ЦТ'!K24,'[1]Ф3 (юрики) ЦТ'!K24,'[1]Ф3 СТ'!K24,'[1]Ф3 ВТ'!K24,'[1]Ф3 ЮТ'!K24)</f>
        <v>0</v>
      </c>
      <c r="L24" s="26">
        <f>SUM('[1]Ф3 (физики) ЦТ'!L24,'[1]Ф3 (юрики) ЦТ'!L24,'[1]Ф3 СТ'!L24,'[1]Ф3 ВТ'!L24,'[1]Ф3 ЮТ'!L24)</f>
        <v>0</v>
      </c>
      <c r="M24" s="26">
        <f>SUM('[1]Ф3 (физики) ЦТ'!M24,'[1]Ф3 (юрики) ЦТ'!M29,'[1]Ф3 СТ'!M24,'[1]Ф3 ВТ'!M24,'[1]Ф3 ЮТ'!M24)</f>
        <v>0</v>
      </c>
      <c r="N24" s="26">
        <f>SUM('[1]Ф3 (физики) ЦТ'!N24,'[1]Ф3 (юрики) ЦТ'!N29,'[1]Ф3 СТ'!N24,'[1]Ф3 ВТ'!N24,'[1]Ф3 ЮТ'!N24)</f>
        <v>0</v>
      </c>
      <c r="O24" s="26">
        <f>SUM('[1]Ф3 (физики) ЦТ'!O24,'[1]Ф3 (юрики) ЦТ'!O24,'[1]Ф3 СТ'!O24,'[1]Ф3 ВТ'!O24,'[1]Ф3 ЮТ'!O24)</f>
        <v>0</v>
      </c>
      <c r="P24" s="26">
        <f>SUM('[1]Ф3 (физики) ЦТ'!P24,'[1]Ф3 (юрики) ЦТ'!P24,'[1]Ф3 СТ'!P24,'[1]Ф3 ВТ'!P24,'[1]Ф3 ЮТ'!P24)</f>
        <v>0</v>
      </c>
      <c r="Q24" s="31"/>
    </row>
    <row r="25" spans="1:17" s="1" customFormat="1" ht="12.75" x14ac:dyDescent="0.2">
      <c r="A25" s="14">
        <v>10</v>
      </c>
      <c r="B25" s="50"/>
      <c r="C25" s="57" t="s">
        <v>32</v>
      </c>
      <c r="D25" s="59"/>
      <c r="E25" s="26">
        <f>SUM('[1]Ф3 (физики) ЦТ'!E25,'[1]Ф3 (юрики) ЦТ'!E25,'[1]Ф3 СТ'!E25,'[1]Ф3 ВТ'!E25,'[1]Ф3 ЮТ'!E25)</f>
        <v>0</v>
      </c>
      <c r="F25" s="26">
        <f>SUM('[1]Ф3 (физики) ЦТ'!F25,'[1]Ф3 (юрики) ЦТ'!F25,'[1]Ф3 СТ'!F25,'[1]Ф3 ВТ'!F25,'[1]Ф3 ЮТ'!F25)</f>
        <v>0</v>
      </c>
      <c r="G25" s="26">
        <f>SUM('[1]Ф3 (физики) ЦТ'!G25,'[1]Ф3 (юрики) ЦТ'!G25,'[1]Ф3 СТ'!G25,'[1]Ф3 ВТ'!G25,'[1]Ф3 ЮТ'!G25)</f>
        <v>0</v>
      </c>
      <c r="H25" s="26">
        <f>SUM('[1]Ф3 (физики) ЦТ'!H25,'[1]Ф3 (юрики) ЦТ'!H25,'[1]Ф3 СТ'!H25,'[1]Ф3 ВТ'!H25,'[1]Ф3 ЮТ'!H25)</f>
        <v>0</v>
      </c>
      <c r="I25" s="26">
        <f>SUM('[1]Ф3 (физики) ЦТ'!I25,'[1]Ф3 (юрики) ЦТ'!I25,'[1]Ф3 СТ'!I25,'[1]Ф3 ВТ'!I25,'[1]Ф3 ЮТ'!I25)</f>
        <v>0</v>
      </c>
      <c r="J25" s="26">
        <f>SUM('[1]Ф3 (физики) ЦТ'!J25,'[1]Ф3 (юрики) ЦТ'!J25,'[1]Ф3 СТ'!J25,'[1]Ф3 ВТ'!J25,'[1]Ф3 ЮТ'!J25)</f>
        <v>0</v>
      </c>
      <c r="K25" s="26">
        <f>SUM('[1]Ф3 (физики) ЦТ'!K25,'[1]Ф3 (юрики) ЦТ'!K25,'[1]Ф3 СТ'!K25,'[1]Ф3 ВТ'!K25,'[1]Ф3 ЮТ'!K25)</f>
        <v>0</v>
      </c>
      <c r="L25" s="26">
        <f>SUM('[1]Ф3 (физики) ЦТ'!L25,'[1]Ф3 (юрики) ЦТ'!L25,'[1]Ф3 СТ'!L25,'[1]Ф3 ВТ'!L25,'[1]Ф3 ЮТ'!L25)</f>
        <v>0</v>
      </c>
      <c r="M25" s="26">
        <f>SUM('[1]Ф3 (физики) ЦТ'!M25,'[1]Ф3 (юрики) ЦТ'!M25,'[1]Ф3 СТ'!M25,'[1]Ф3 ВТ'!M25,'[1]Ф3 ЮТ'!M25)</f>
        <v>0</v>
      </c>
      <c r="N25" s="26">
        <f>SUM('[1]Ф3 (физики) ЦТ'!N25,'[1]Ф3 (юрики) ЦТ'!N25,'[1]Ф3 СТ'!N25,'[1]Ф3 ВТ'!N25,'[1]Ф3 ЮТ'!N25)</f>
        <v>0</v>
      </c>
      <c r="O25" s="26">
        <f>SUM('[1]Ф3 (физики) ЦТ'!O25,'[1]Ф3 (юрики) ЦТ'!O25,'[1]Ф3 СТ'!O25,'[1]Ф3 ВТ'!O25,'[1]Ф3 ЮТ'!O25)</f>
        <v>0</v>
      </c>
      <c r="P25" s="26">
        <f>SUM('[1]Ф3 (физики) ЦТ'!P25,'[1]Ф3 (юрики) ЦТ'!P25,'[1]Ф3 СТ'!P25,'[1]Ф3 ВТ'!P25,'[1]Ф3 ЮТ'!P25)</f>
        <v>0</v>
      </c>
      <c r="Q25" s="31"/>
    </row>
    <row r="26" spans="1:17" s="1" customFormat="1" ht="40.5" customHeight="1" x14ac:dyDescent="0.2">
      <c r="A26" s="14">
        <v>11</v>
      </c>
      <c r="B26" s="50"/>
      <c r="C26" s="60" t="s">
        <v>33</v>
      </c>
      <c r="D26" s="60"/>
      <c r="E26" s="26">
        <f>SUM('[1]Ф3 (физики) ЦТ'!E26,'[1]Ф3 (юрики) ЦТ'!E26,'[1]Ф3 СТ'!E26,'[1]Ф3 ВТ'!E26,'[1]Ф3 ЮТ'!E26)</f>
        <v>0</v>
      </c>
      <c r="F26" s="26">
        <f>SUM('[1]Ф3 (физики) ЦТ'!F26,'[1]Ф3 (юрики) ЦТ'!F26,'[1]Ф3 СТ'!F26,'[1]Ф3 ВТ'!F26,'[1]Ф3 ЮТ'!F26)</f>
        <v>0</v>
      </c>
      <c r="G26" s="26">
        <f>SUM('[1]Ф3 (физики) ЦТ'!G26,'[1]Ф3 (юрики) ЦТ'!G26,'[1]Ф3 СТ'!G26,'[1]Ф3 ВТ'!G26,'[1]Ф3 ЮТ'!G26)</f>
        <v>0</v>
      </c>
      <c r="H26" s="26">
        <f>SUM('[1]Ф3 (физики) ЦТ'!H26,'[1]Ф3 (юрики) ЦТ'!H26,'[1]Ф3 СТ'!H26,'[1]Ф3 ВТ'!H26,'[1]Ф3 ЮТ'!H26)</f>
        <v>0</v>
      </c>
      <c r="I26" s="26">
        <f>SUM('[1]Ф3 (физики) ЦТ'!I26,'[1]Ф3 (юрики) ЦТ'!I26,'[1]Ф3 СТ'!I26,'[1]Ф3 ВТ'!I26,'[1]Ф3 ЮТ'!I26)</f>
        <v>0</v>
      </c>
      <c r="J26" s="26">
        <f>SUM('[1]Ф3 (физики) ЦТ'!J26,'[1]Ф3 (юрики) ЦТ'!J26,'[1]Ф3 СТ'!J26,'[1]Ф3 ВТ'!J26,'[1]Ф3 ЮТ'!J26)</f>
        <v>0</v>
      </c>
      <c r="K26" s="26">
        <f>SUM('[1]Ф3 (физики) ЦТ'!K26,'[1]Ф3 (юрики) ЦТ'!K26,'[1]Ф3 СТ'!K26,'[1]Ф3 ВТ'!K26,'[1]Ф3 ЮТ'!K26)</f>
        <v>0</v>
      </c>
      <c r="L26" s="26">
        <f>SUM('[1]Ф3 (физики) ЦТ'!L26,'[1]Ф3 (юрики) ЦТ'!L26,'[1]Ф3 СТ'!L26,'[1]Ф3 ВТ'!L26,'[1]Ф3 ЮТ'!L26)</f>
        <v>0</v>
      </c>
      <c r="M26" s="26">
        <f>SUM('[1]Ф3 (физики) ЦТ'!M26,'[1]Ф3 (юрики) ЦТ'!M26,'[1]Ф3 СТ'!M26,'[1]Ф3 ВТ'!M26,'[1]Ф3 ЮТ'!M26)</f>
        <v>0</v>
      </c>
      <c r="N26" s="26">
        <f>SUM('[1]Ф3 (физики) ЦТ'!N26,'[1]Ф3 (юрики) ЦТ'!N26,'[1]Ф3 СТ'!N26,'[1]Ф3 ВТ'!N26,'[1]Ф3 ЮТ'!N26)</f>
        <v>0</v>
      </c>
      <c r="O26" s="26">
        <f>SUM('[1]Ф3 (физики) ЦТ'!O26,'[1]Ф3 (юрики) ЦТ'!O26,'[1]Ф3 СТ'!O26,'[1]Ф3 ВТ'!O26,'[1]Ф3 ЮТ'!O26)</f>
        <v>0</v>
      </c>
      <c r="P26" s="26">
        <f>SUM('[1]Ф3 (физики) ЦТ'!P26,'[1]Ф3 (юрики) ЦТ'!P26,'[1]Ф3 СТ'!P26,'[1]Ф3 ВТ'!P26,'[1]Ф3 ЮТ'!P26)</f>
        <v>0</v>
      </c>
      <c r="Q26" s="31"/>
    </row>
    <row r="27" spans="1:17" s="1" customFormat="1" ht="12.75" x14ac:dyDescent="0.2">
      <c r="A27" s="14">
        <v>12</v>
      </c>
      <c r="B27" s="50"/>
      <c r="C27" s="60" t="s">
        <v>34</v>
      </c>
      <c r="D27" s="60"/>
      <c r="E27" s="26">
        <f>SUM('[1]Ф3 (физики) ЦТ'!E27,'[1]Ф3 (юрики) ЦТ'!E27,'[1]Ф3 СТ'!E27,'[1]Ф3 ВТ'!E27,'[1]Ф3 ЮТ'!E27)</f>
        <v>0</v>
      </c>
      <c r="F27" s="26">
        <f>SUM('[1]Ф3 (физики) ЦТ'!F27,'[1]Ф3 (юрики) ЦТ'!F27,'[1]Ф3 СТ'!F27,'[1]Ф3 ВТ'!F27,'[1]Ф3 ЮТ'!F27)</f>
        <v>0</v>
      </c>
      <c r="G27" s="26">
        <f>SUM('[1]Ф3 (физики) ЦТ'!G27,'[1]Ф3 (юрики) ЦТ'!G27,'[1]Ф3 СТ'!G27,'[1]Ф3 ВТ'!G27,'[1]Ф3 ЮТ'!G27)</f>
        <v>0</v>
      </c>
      <c r="H27" s="26">
        <f>SUM('[1]Ф3 (физики) ЦТ'!H27,'[1]Ф3 (юрики) ЦТ'!H27,'[1]Ф3 СТ'!H27,'[1]Ф3 ВТ'!H27,'[1]Ф3 ЮТ'!H27)</f>
        <v>0</v>
      </c>
      <c r="I27" s="26">
        <f>SUM('[1]Ф3 (физики) ЦТ'!I27,'[1]Ф3 (юрики) ЦТ'!I27,'[1]Ф3 СТ'!I27,'[1]Ф3 ВТ'!I27,'[1]Ф3 ЮТ'!I27)</f>
        <v>0</v>
      </c>
      <c r="J27" s="26">
        <f>SUM('[1]Ф3 (физики) ЦТ'!J27,'[1]Ф3 (юрики) ЦТ'!J27,'[1]Ф3 СТ'!J27,'[1]Ф3 ВТ'!J27,'[1]Ф3 ЮТ'!J27)</f>
        <v>0</v>
      </c>
      <c r="K27" s="26">
        <f>SUM('[1]Ф3 (физики) ЦТ'!K27,'[1]Ф3 (юрики) ЦТ'!K27,'[1]Ф3 СТ'!K27,'[1]Ф3 ВТ'!K27,'[1]Ф3 ЮТ'!K27)</f>
        <v>0</v>
      </c>
      <c r="L27" s="26">
        <f>SUM('[1]Ф3 (физики) ЦТ'!L27,'[1]Ф3 (юрики) ЦТ'!L27,'[1]Ф3 СТ'!L27,'[1]Ф3 ВТ'!L27,'[1]Ф3 ЮТ'!L27)</f>
        <v>0</v>
      </c>
      <c r="M27" s="26">
        <f>SUM('[1]Ф3 (физики) ЦТ'!M27,'[1]Ф3 (юрики) ЦТ'!M27,'[1]Ф3 СТ'!M27,'[1]Ф3 ВТ'!M27,'[1]Ф3 ЮТ'!M27)</f>
        <v>0</v>
      </c>
      <c r="N27" s="26">
        <f>SUM('[1]Ф3 (физики) ЦТ'!N27,'[1]Ф3 (юрики) ЦТ'!N27,'[1]Ф3 СТ'!N27,'[1]Ф3 ВТ'!N27,'[1]Ф3 ЮТ'!N27)</f>
        <v>0</v>
      </c>
      <c r="O27" s="26">
        <f>SUM('[1]Ф3 (физики) ЦТ'!O27,'[1]Ф3 (юрики) ЦТ'!O27,'[1]Ф3 СТ'!O27,'[1]Ф3 ВТ'!O27,'[1]Ф3 ЮТ'!O27)</f>
        <v>0</v>
      </c>
      <c r="P27" s="26">
        <f>SUM('[1]Ф3 (физики) ЦТ'!P27,'[1]Ф3 (юрики) ЦТ'!P27,'[1]Ф3 СТ'!P27,'[1]Ф3 ВТ'!P27,'[1]Ф3 ЮТ'!P27)</f>
        <v>0</v>
      </c>
      <c r="Q27" s="31"/>
    </row>
    <row r="28" spans="1:17" s="1" customFormat="1" ht="41.25" customHeight="1" x14ac:dyDescent="0.2">
      <c r="A28" s="14">
        <v>13</v>
      </c>
      <c r="B28" s="50"/>
      <c r="C28" s="60" t="s">
        <v>35</v>
      </c>
      <c r="D28" s="60"/>
      <c r="E28" s="26">
        <f>SUM('[1]Ф3 (физики) ЦТ'!E28,'[1]Ф3 (юрики) ЦТ'!E28,'[1]Ф3 СТ'!E28,'[1]Ф3 ВТ'!E28,'[1]Ф3 ЮТ'!E28)</f>
        <v>0</v>
      </c>
      <c r="F28" s="26">
        <f>SUM('[1]Ф3 (физики) ЦТ'!F28,'[1]Ф3 (юрики) ЦТ'!F28,'[1]Ф3 СТ'!F28,'[1]Ф3 ВТ'!F28,'[1]Ф3 ЮТ'!F28)</f>
        <v>0</v>
      </c>
      <c r="G28" s="26">
        <f>SUM('[1]Ф3 (физики) ЦТ'!G28,'[1]Ф3 (юрики) ЦТ'!G28,'[1]Ф3 СТ'!G28,'[1]Ф3 ВТ'!G28,'[1]Ф3 ЮТ'!G28)</f>
        <v>0</v>
      </c>
      <c r="H28" s="26">
        <f>SUM('[1]Ф3 (физики) ЦТ'!H28,'[1]Ф3 (юрики) ЦТ'!H28,'[1]Ф3 СТ'!H28,'[1]Ф3 ВТ'!H28,'[1]Ф3 ЮТ'!H28)</f>
        <v>0</v>
      </c>
      <c r="I28" s="26">
        <f>SUM('[1]Ф3 (физики) ЦТ'!I28,'[1]Ф3 (юрики) ЦТ'!I28,'[1]Ф3 СТ'!I28,'[1]Ф3 ВТ'!I28,'[1]Ф3 ЮТ'!I28)</f>
        <v>0</v>
      </c>
      <c r="J28" s="26">
        <f>SUM('[1]Ф3 (физики) ЦТ'!J28,'[1]Ф3 (юрики) ЦТ'!J28,'[1]Ф3 СТ'!J28,'[1]Ф3 ВТ'!J28,'[1]Ф3 ЮТ'!J28)</f>
        <v>0</v>
      </c>
      <c r="K28" s="26">
        <f>SUM('[1]Ф3 (физики) ЦТ'!K28,'[1]Ф3 (юрики) ЦТ'!K28,'[1]Ф3 СТ'!K28,'[1]Ф3 ВТ'!K28,'[1]Ф3 ЮТ'!K28)</f>
        <v>0</v>
      </c>
      <c r="L28" s="26">
        <f>SUM('[1]Ф3 (физики) ЦТ'!L28,'[1]Ф3 (юрики) ЦТ'!L28,'[1]Ф3 СТ'!L28,'[1]Ф3 ВТ'!L28,'[1]Ф3 ЮТ'!L28)</f>
        <v>0</v>
      </c>
      <c r="M28" s="26">
        <f>SUM('[1]Ф3 (физики) ЦТ'!M28,'[1]Ф3 (юрики) ЦТ'!M28,'[1]Ф3 СТ'!M28,'[1]Ф3 ВТ'!M28,'[1]Ф3 ЮТ'!M28)</f>
        <v>0</v>
      </c>
      <c r="N28" s="26">
        <f>SUM('[1]Ф3 (физики) ЦТ'!N28,'[1]Ф3 (юрики) ЦТ'!N28,'[1]Ф3 СТ'!N28,'[1]Ф3 ВТ'!N28,'[1]Ф3 ЮТ'!N28)</f>
        <v>0</v>
      </c>
      <c r="O28" s="26">
        <f>SUM('[1]Ф3 (физики) ЦТ'!O28,'[1]Ф3 (юрики) ЦТ'!O28,'[1]Ф3 СТ'!O28,'[1]Ф3 ВТ'!O28,'[1]Ф3 ЮТ'!O28)</f>
        <v>0</v>
      </c>
      <c r="P28" s="26">
        <f>SUM('[1]Ф3 (физики) ЦТ'!P28,'[1]Ф3 (юрики) ЦТ'!P28,'[1]Ф3 СТ'!P28,'[1]Ф3 ВТ'!P28,'[1]Ф3 ЮТ'!P28)</f>
        <v>0</v>
      </c>
      <c r="Q28" s="31"/>
    </row>
    <row r="29" spans="1:17" s="1" customFormat="1" ht="42" customHeight="1" x14ac:dyDescent="0.2">
      <c r="A29" s="14">
        <v>14</v>
      </c>
      <c r="B29" s="50"/>
      <c r="C29" s="60" t="s">
        <v>46</v>
      </c>
      <c r="D29" s="60"/>
      <c r="E29" s="26">
        <f>SUM('[1]Ф3 (физики) ЦТ'!E29,'[1]Ф3 (юрики) ЦТ'!E29,'[1]Ф3 СТ'!E29,'[1]Ф3 ВТ'!E29,'[1]Ф3 ЮТ'!E29)</f>
        <v>0</v>
      </c>
      <c r="F29" s="26">
        <f>SUM('[1]Ф3 (физики) ЦТ'!F29,'[1]Ф3 (юрики) ЦТ'!F29,'[1]Ф3 СТ'!F29,'[1]Ф3 ВТ'!F29,'[1]Ф3 ЮТ'!F29)</f>
        <v>0</v>
      </c>
      <c r="G29" s="26">
        <f>SUM('[1]Ф3 (физики) ЦТ'!G29,'[1]Ф3 (юрики) ЦТ'!G29,'[1]Ф3 СТ'!G29,'[1]Ф3 ВТ'!G29,'[1]Ф3 ЮТ'!G29)</f>
        <v>0</v>
      </c>
      <c r="H29" s="26">
        <f>SUM('[1]Ф3 (физики) ЦТ'!H29,'[1]Ф3 (юрики) ЦТ'!H29,'[1]Ф3 СТ'!H29,'[1]Ф3 ВТ'!H29,'[1]Ф3 ЮТ'!H29)</f>
        <v>0</v>
      </c>
      <c r="I29" s="26">
        <f>SUM('[1]Ф3 (физики) ЦТ'!I29,'[1]Ф3 (юрики) ЦТ'!I29,'[1]Ф3 СТ'!I29,'[1]Ф3 ВТ'!I29,'[1]Ф3 ЮТ'!I29)</f>
        <v>0</v>
      </c>
      <c r="J29" s="26">
        <f>SUM('[1]Ф3 (физики) ЦТ'!J29,'[1]Ф3 (юрики) ЦТ'!J29,'[1]Ф3 СТ'!J29,'[1]Ф3 ВТ'!J29,'[1]Ф3 ЮТ'!J29)</f>
        <v>0</v>
      </c>
      <c r="K29" s="26">
        <f>SUM('[1]Ф3 (физики) ЦТ'!K29,'[1]Ф3 (юрики) ЦТ'!K29,'[1]Ф3 СТ'!K29,'[1]Ф3 ВТ'!K29,'[1]Ф3 ЮТ'!K29)</f>
        <v>0</v>
      </c>
      <c r="L29" s="26">
        <f>SUM('[1]Ф3 (физики) ЦТ'!L29,'[1]Ф3 (юрики) ЦТ'!L29,'[1]Ф3 СТ'!L29,'[1]Ф3 ВТ'!L29,'[1]Ф3 ЮТ'!L29)</f>
        <v>0</v>
      </c>
      <c r="M29" s="26">
        <f>SUM('[1]Ф3 (физики) ЦТ'!M29,'[1]Ф3 (юрики) ЦТ'!M29,'[1]Ф3 СТ'!M29,'[1]Ф3 ВТ'!M29,'[1]Ф3 ЮТ'!M29)</f>
        <v>0</v>
      </c>
      <c r="N29" s="26">
        <f>SUM('[1]Ф3 (физики) ЦТ'!N29,'[1]Ф3 (юрики) ЦТ'!N29,'[1]Ф3 СТ'!N29,'[1]Ф3 ВТ'!N29,'[1]Ф3 ЮТ'!N29)</f>
        <v>0</v>
      </c>
      <c r="O29" s="26">
        <f>SUM('[1]Ф3 (физики) ЦТ'!O29,'[1]Ф3 (юрики) ЦТ'!O29,'[1]Ф3 СТ'!O29,'[1]Ф3 ВТ'!O29,'[1]Ф3 ЮТ'!O29)</f>
        <v>0</v>
      </c>
      <c r="P29" s="26">
        <f>SUM('[1]Ф3 (физики) ЦТ'!P29,'[1]Ф3 (юрики) ЦТ'!P29,'[1]Ф3 СТ'!P29,'[1]Ф3 ВТ'!P29,'[1]Ф3 ЮТ'!P29)</f>
        <v>0</v>
      </c>
      <c r="Q29" s="31"/>
    </row>
    <row r="30" spans="1:17" s="1" customFormat="1" ht="12.75" x14ac:dyDescent="0.2">
      <c r="A30" s="14">
        <v>15</v>
      </c>
      <c r="B30" s="52" t="s">
        <v>36</v>
      </c>
      <c r="C30" s="53"/>
      <c r="D30" s="54"/>
      <c r="E30" s="42">
        <f>SUM(E16:E29)</f>
        <v>502</v>
      </c>
      <c r="F30" s="42">
        <f t="shared" ref="F30:P30" si="0">SUM(F16:F29)</f>
        <v>38424.39</v>
      </c>
      <c r="G30" s="42">
        <f t="shared" si="0"/>
        <v>7</v>
      </c>
      <c r="H30" s="42">
        <f t="shared" si="0"/>
        <v>26.18</v>
      </c>
      <c r="I30" s="42">
        <f t="shared" si="0"/>
        <v>2</v>
      </c>
      <c r="J30" s="42">
        <f t="shared" si="0"/>
        <v>0</v>
      </c>
      <c r="K30" s="42">
        <f t="shared" si="0"/>
        <v>0</v>
      </c>
      <c r="L30" s="42">
        <f t="shared" si="0"/>
        <v>0</v>
      </c>
      <c r="M30" s="42">
        <f t="shared" si="0"/>
        <v>354</v>
      </c>
      <c r="N30" s="42">
        <f t="shared" si="0"/>
        <v>3183.5619999999999</v>
      </c>
      <c r="O30" s="42">
        <f t="shared" si="0"/>
        <v>92</v>
      </c>
      <c r="P30" s="42">
        <f t="shared" si="0"/>
        <v>3502.3389999999999</v>
      </c>
      <c r="Q30" s="31"/>
    </row>
    <row r="31" spans="1:17" s="6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s="6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2:17" s="6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2:17" s="6" customFormat="1" x14ac:dyDescent="0.2"/>
    <row r="35" spans="2:17" s="6" customFormat="1" x14ac:dyDescent="0.2"/>
    <row r="36" spans="2:17" s="6" customFormat="1" x14ac:dyDescent="0.2"/>
    <row r="37" spans="2:17" s="6" customFormat="1" x14ac:dyDescent="0.2"/>
    <row r="38" spans="2:17" s="6" customFormat="1" x14ac:dyDescent="0.2"/>
    <row r="39" spans="2:17" s="6" customFormat="1" x14ac:dyDescent="0.2"/>
    <row r="40" spans="2:17" s="6" customFormat="1" x14ac:dyDescent="0.2"/>
    <row r="41" spans="2:17" s="6" customFormat="1" x14ac:dyDescent="0.2"/>
    <row r="42" spans="2:17" s="6" customFormat="1" x14ac:dyDescent="0.2"/>
    <row r="43" spans="2:17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selection activeCell="T14" sqref="T1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101" t="s">
        <v>0</v>
      </c>
      <c r="O1" s="101"/>
      <c r="P1" s="101"/>
    </row>
    <row r="2" spans="1:17" s="1" customFormat="1" ht="12.75" x14ac:dyDescent="0.2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3"/>
      <c r="N2" s="102" t="s">
        <v>1</v>
      </c>
      <c r="O2" s="102"/>
      <c r="P2" s="102"/>
    </row>
    <row r="3" spans="1:17" s="1" customFormat="1" ht="12.75" x14ac:dyDescent="0.2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2"/>
      <c r="N3" s="103" t="s">
        <v>2</v>
      </c>
      <c r="O3" s="103"/>
      <c r="P3" s="103"/>
    </row>
    <row r="4" spans="1:17" s="1" customFormat="1" ht="12.75" x14ac:dyDescent="0.2">
      <c r="H4" s="82"/>
      <c r="I4" s="82"/>
      <c r="J4" s="82"/>
      <c r="K4" s="82"/>
      <c r="L4" s="82"/>
    </row>
    <row r="5" spans="1:17" s="1" customFormat="1" ht="12.75" x14ac:dyDescent="0.2">
      <c r="N5" s="1" t="s">
        <v>3</v>
      </c>
    </row>
    <row r="6" spans="1:17" s="1" customFormat="1" ht="12.75" x14ac:dyDescent="0.2">
      <c r="B6" s="81" t="s">
        <v>37</v>
      </c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7" s="1" customFormat="1" ht="12.75" x14ac:dyDescent="0.2">
      <c r="B7" s="81" t="s">
        <v>40</v>
      </c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101" t="s">
        <v>41</v>
      </c>
      <c r="C9" s="101"/>
      <c r="D9" s="101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84" t="s">
        <v>47</v>
      </c>
      <c r="P10" s="84"/>
    </row>
    <row r="11" spans="1:17" s="1" customFormat="1" ht="13.5" thickBot="1" x14ac:dyDescent="0.25">
      <c r="A11" s="85" t="s">
        <v>8</v>
      </c>
      <c r="B11" s="138" t="s">
        <v>9</v>
      </c>
      <c r="C11" s="139"/>
      <c r="D11" s="140"/>
      <c r="E11" s="147" t="s">
        <v>10</v>
      </c>
      <c r="F11" s="148"/>
      <c r="G11" s="147" t="s">
        <v>11</v>
      </c>
      <c r="H11" s="149"/>
      <c r="I11" s="149"/>
      <c r="J11" s="149"/>
      <c r="K11" s="149"/>
      <c r="L11" s="150"/>
      <c r="M11" s="124" t="s">
        <v>38</v>
      </c>
      <c r="N11" s="125"/>
      <c r="O11" s="124" t="s">
        <v>13</v>
      </c>
      <c r="P11" s="125"/>
    </row>
    <row r="12" spans="1:17" s="1" customFormat="1" ht="12.75" x14ac:dyDescent="0.2">
      <c r="A12" s="86"/>
      <c r="B12" s="141"/>
      <c r="C12" s="142"/>
      <c r="D12" s="143"/>
      <c r="E12" s="126" t="s">
        <v>14</v>
      </c>
      <c r="F12" s="129" t="s">
        <v>15</v>
      </c>
      <c r="G12" s="127" t="s">
        <v>14</v>
      </c>
      <c r="H12" s="130" t="s">
        <v>15</v>
      </c>
      <c r="I12" s="133" t="s">
        <v>16</v>
      </c>
      <c r="J12" s="134"/>
      <c r="K12" s="134"/>
      <c r="L12" s="134"/>
      <c r="M12" s="135" t="s">
        <v>14</v>
      </c>
      <c r="N12" s="115" t="s">
        <v>15</v>
      </c>
      <c r="O12" s="135" t="s">
        <v>14</v>
      </c>
      <c r="P12" s="115" t="s">
        <v>17</v>
      </c>
      <c r="Q12" s="7"/>
    </row>
    <row r="13" spans="1:17" s="1" customFormat="1" ht="12.75" x14ac:dyDescent="0.2">
      <c r="A13" s="86"/>
      <c r="B13" s="141"/>
      <c r="C13" s="142"/>
      <c r="D13" s="143"/>
      <c r="E13" s="127"/>
      <c r="F13" s="116"/>
      <c r="G13" s="127"/>
      <c r="H13" s="131"/>
      <c r="I13" s="118" t="s">
        <v>18</v>
      </c>
      <c r="J13" s="120" t="s">
        <v>19</v>
      </c>
      <c r="K13" s="120"/>
      <c r="L13" s="120"/>
      <c r="M13" s="136"/>
      <c r="N13" s="116"/>
      <c r="O13" s="136"/>
      <c r="P13" s="116"/>
      <c r="Q13" s="7"/>
    </row>
    <row r="14" spans="1:17" s="11" customFormat="1" ht="84.75" thickBot="1" x14ac:dyDescent="0.25">
      <c r="A14" s="87"/>
      <c r="B14" s="144"/>
      <c r="C14" s="145"/>
      <c r="D14" s="146"/>
      <c r="E14" s="128"/>
      <c r="F14" s="117"/>
      <c r="G14" s="128"/>
      <c r="H14" s="132"/>
      <c r="I14" s="119"/>
      <c r="J14" s="8" t="s">
        <v>20</v>
      </c>
      <c r="K14" s="8" t="s">
        <v>21</v>
      </c>
      <c r="L14" s="9" t="s">
        <v>39</v>
      </c>
      <c r="M14" s="137"/>
      <c r="N14" s="117"/>
      <c r="O14" s="137"/>
      <c r="P14" s="117"/>
      <c r="Q14" s="10"/>
    </row>
    <row r="15" spans="1:17" s="13" customFormat="1" ht="12.75" x14ac:dyDescent="0.25">
      <c r="A15" s="12"/>
      <c r="B15" s="121">
        <v>1</v>
      </c>
      <c r="C15" s="122"/>
      <c r="D15" s="123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109" t="s">
        <v>23</v>
      </c>
      <c r="C16" s="151" t="s">
        <v>24</v>
      </c>
      <c r="D16" s="15" t="s">
        <v>42</v>
      </c>
      <c r="E16" s="29">
        <v>1</v>
      </c>
      <c r="F16" s="29">
        <v>3</v>
      </c>
      <c r="G16" s="29" t="s">
        <v>48</v>
      </c>
      <c r="H16" s="29" t="s">
        <v>48</v>
      </c>
      <c r="I16" s="29" t="s">
        <v>48</v>
      </c>
      <c r="J16" s="29" t="s">
        <v>48</v>
      </c>
      <c r="K16" s="29" t="s">
        <v>48</v>
      </c>
      <c r="L16" s="29" t="s">
        <v>48</v>
      </c>
      <c r="M16" s="29">
        <v>1</v>
      </c>
      <c r="N16" s="29">
        <v>3</v>
      </c>
      <c r="O16" s="29">
        <v>1</v>
      </c>
      <c r="P16" s="29">
        <v>3</v>
      </c>
    </row>
    <row r="17" spans="1:16" s="1" customFormat="1" ht="25.5" x14ac:dyDescent="0.2">
      <c r="A17" s="14">
        <v>2</v>
      </c>
      <c r="B17" s="109"/>
      <c r="C17" s="151"/>
      <c r="D17" s="16" t="s">
        <v>26</v>
      </c>
      <c r="E17" s="29">
        <v>38</v>
      </c>
      <c r="F17" s="30">
        <v>220</v>
      </c>
      <c r="G17" s="26" t="s">
        <v>48</v>
      </c>
      <c r="H17" s="26" t="s">
        <v>48</v>
      </c>
      <c r="I17" s="26" t="s">
        <v>48</v>
      </c>
      <c r="J17" s="26" t="s">
        <v>48</v>
      </c>
      <c r="K17" s="26" t="s">
        <v>48</v>
      </c>
      <c r="L17" s="26" t="s">
        <v>48</v>
      </c>
      <c r="M17" s="29">
        <v>38</v>
      </c>
      <c r="N17" s="30">
        <v>220</v>
      </c>
      <c r="O17" s="29">
        <v>14</v>
      </c>
      <c r="P17" s="30">
        <v>76.5</v>
      </c>
    </row>
    <row r="18" spans="1:16" s="1" customFormat="1" ht="12.75" x14ac:dyDescent="0.2">
      <c r="A18" s="14">
        <v>3</v>
      </c>
      <c r="B18" s="109"/>
      <c r="C18" s="151" t="s">
        <v>27</v>
      </c>
      <c r="D18" s="15" t="s">
        <v>43</v>
      </c>
      <c r="E18" s="29"/>
      <c r="F18" s="30"/>
      <c r="G18" s="26" t="s">
        <v>48</v>
      </c>
      <c r="H18" s="26" t="s">
        <v>48</v>
      </c>
      <c r="I18" s="26" t="s">
        <v>48</v>
      </c>
      <c r="J18" s="26" t="s">
        <v>48</v>
      </c>
      <c r="K18" s="26" t="s">
        <v>48</v>
      </c>
      <c r="L18" s="26" t="s">
        <v>48</v>
      </c>
      <c r="M18" s="26" t="s">
        <v>48</v>
      </c>
      <c r="N18" s="26" t="s">
        <v>48</v>
      </c>
      <c r="O18" s="26" t="s">
        <v>48</v>
      </c>
      <c r="P18" s="26" t="s">
        <v>48</v>
      </c>
    </row>
    <row r="19" spans="1:16" s="1" customFormat="1" ht="25.5" x14ac:dyDescent="0.2">
      <c r="A19" s="14">
        <v>4</v>
      </c>
      <c r="B19" s="109"/>
      <c r="C19" s="151"/>
      <c r="D19" s="16" t="s">
        <v>26</v>
      </c>
      <c r="E19" s="29">
        <v>1</v>
      </c>
      <c r="F19" s="30">
        <v>5</v>
      </c>
      <c r="G19" s="26" t="s">
        <v>48</v>
      </c>
      <c r="H19" s="26" t="s">
        <v>48</v>
      </c>
      <c r="I19" s="26" t="s">
        <v>48</v>
      </c>
      <c r="J19" s="26" t="s">
        <v>48</v>
      </c>
      <c r="K19" s="26" t="s">
        <v>48</v>
      </c>
      <c r="L19" s="26" t="s">
        <v>48</v>
      </c>
      <c r="M19" s="29">
        <v>1</v>
      </c>
      <c r="N19" s="30">
        <v>5</v>
      </c>
      <c r="O19" s="29">
        <v>2</v>
      </c>
      <c r="P19" s="30">
        <v>10</v>
      </c>
    </row>
    <row r="20" spans="1:16" s="1" customFormat="1" ht="25.5" x14ac:dyDescent="0.2">
      <c r="A20" s="14">
        <v>5</v>
      </c>
      <c r="B20" s="107" t="s">
        <v>28</v>
      </c>
      <c r="C20" s="17" t="s">
        <v>24</v>
      </c>
      <c r="D20" s="16" t="s">
        <v>26</v>
      </c>
      <c r="E20" s="29">
        <v>1</v>
      </c>
      <c r="F20" s="30">
        <v>3</v>
      </c>
      <c r="G20" s="26" t="s">
        <v>48</v>
      </c>
      <c r="H20" s="26" t="s">
        <v>48</v>
      </c>
      <c r="I20" s="26" t="s">
        <v>48</v>
      </c>
      <c r="J20" s="26" t="s">
        <v>48</v>
      </c>
      <c r="K20" s="26" t="s">
        <v>48</v>
      </c>
      <c r="L20" s="26" t="s">
        <v>48</v>
      </c>
      <c r="M20" s="26">
        <v>1</v>
      </c>
      <c r="N20" s="26">
        <v>3</v>
      </c>
      <c r="O20" s="26" t="s">
        <v>48</v>
      </c>
      <c r="P20" s="26" t="s">
        <v>48</v>
      </c>
    </row>
    <row r="21" spans="1:16" s="1" customFormat="1" ht="25.5" x14ac:dyDescent="0.2">
      <c r="A21" s="14">
        <v>6</v>
      </c>
      <c r="B21" s="108"/>
      <c r="C21" s="18" t="s">
        <v>27</v>
      </c>
      <c r="D21" s="16" t="s">
        <v>26</v>
      </c>
      <c r="E21" s="29">
        <v>1</v>
      </c>
      <c r="F21" s="30">
        <v>7</v>
      </c>
      <c r="G21" s="26" t="s">
        <v>48</v>
      </c>
      <c r="H21" s="26" t="s">
        <v>48</v>
      </c>
      <c r="I21" s="26" t="s">
        <v>48</v>
      </c>
      <c r="J21" s="26" t="s">
        <v>48</v>
      </c>
      <c r="K21" s="26" t="s">
        <v>48</v>
      </c>
      <c r="L21" s="26" t="s">
        <v>48</v>
      </c>
      <c r="M21" s="29">
        <v>1</v>
      </c>
      <c r="N21" s="30">
        <v>7</v>
      </c>
      <c r="O21" s="29">
        <v>4</v>
      </c>
      <c r="P21" s="30">
        <v>92.17</v>
      </c>
    </row>
    <row r="22" spans="1:16" s="1" customFormat="1" ht="25.5" x14ac:dyDescent="0.2">
      <c r="A22" s="14">
        <v>7</v>
      </c>
      <c r="B22" s="107" t="s">
        <v>29</v>
      </c>
      <c r="C22" s="17" t="s">
        <v>24</v>
      </c>
      <c r="D22" s="16" t="s">
        <v>26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</row>
    <row r="23" spans="1:16" s="1" customFormat="1" ht="25.5" x14ac:dyDescent="0.2">
      <c r="A23" s="14">
        <v>8</v>
      </c>
      <c r="B23" s="108"/>
      <c r="C23" s="18" t="s">
        <v>27</v>
      </c>
      <c r="D23" s="16" t="s">
        <v>26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</row>
    <row r="24" spans="1:16" s="1" customFormat="1" ht="49.5" customHeight="1" x14ac:dyDescent="0.2">
      <c r="A24" s="14">
        <v>9</v>
      </c>
      <c r="B24" s="109" t="s">
        <v>30</v>
      </c>
      <c r="C24" s="110" t="s">
        <v>31</v>
      </c>
      <c r="D24" s="111"/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</row>
    <row r="25" spans="1:16" s="1" customFormat="1" ht="24.75" customHeight="1" x14ac:dyDescent="0.2">
      <c r="A25" s="14">
        <v>10</v>
      </c>
      <c r="B25" s="109"/>
      <c r="C25" s="110" t="s">
        <v>32</v>
      </c>
      <c r="D25" s="112"/>
      <c r="E25" s="29">
        <v>0</v>
      </c>
      <c r="F25" s="28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</row>
    <row r="26" spans="1:16" s="1" customFormat="1" ht="41.25" customHeight="1" x14ac:dyDescent="0.2">
      <c r="A26" s="14">
        <v>11</v>
      </c>
      <c r="B26" s="109"/>
      <c r="C26" s="113" t="s">
        <v>33</v>
      </c>
      <c r="D26" s="113"/>
      <c r="E26" s="29">
        <v>0</v>
      </c>
      <c r="F26" s="28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</row>
    <row r="27" spans="1:16" s="1" customFormat="1" ht="25.5" customHeight="1" x14ac:dyDescent="0.2">
      <c r="A27" s="14">
        <v>12</v>
      </c>
      <c r="B27" s="109"/>
      <c r="C27" s="113" t="s">
        <v>34</v>
      </c>
      <c r="D27" s="113"/>
      <c r="E27" s="29">
        <v>0</v>
      </c>
      <c r="F27" s="28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</row>
    <row r="28" spans="1:16" s="1" customFormat="1" ht="45.75" customHeight="1" x14ac:dyDescent="0.2">
      <c r="A28" s="14">
        <v>13</v>
      </c>
      <c r="B28" s="109"/>
      <c r="C28" s="113" t="s">
        <v>35</v>
      </c>
      <c r="D28" s="113"/>
      <c r="E28" s="29">
        <v>0</v>
      </c>
      <c r="F28" s="28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</row>
    <row r="29" spans="1:16" s="1" customFormat="1" ht="48.75" customHeight="1" thickBot="1" x14ac:dyDescent="0.25">
      <c r="A29" s="19">
        <v>14</v>
      </c>
      <c r="B29" s="107"/>
      <c r="C29" s="114" t="s">
        <v>46</v>
      </c>
      <c r="D29" s="114"/>
      <c r="E29" s="29">
        <v>0</v>
      </c>
      <c r="F29" s="28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</row>
    <row r="30" spans="1:16" s="23" customFormat="1" ht="13.5" thickBot="1" x14ac:dyDescent="0.25">
      <c r="A30" s="20">
        <v>15</v>
      </c>
      <c r="B30" s="104" t="s">
        <v>36</v>
      </c>
      <c r="C30" s="105"/>
      <c r="D30" s="106"/>
      <c r="E30" s="21">
        <f>SUM(E16:E29)</f>
        <v>42</v>
      </c>
      <c r="F30" s="21">
        <f>SUM(F16:F29)</f>
        <v>238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42</v>
      </c>
      <c r="N30" s="21">
        <f t="shared" si="0"/>
        <v>238</v>
      </c>
      <c r="O30" s="21">
        <f t="shared" si="0"/>
        <v>21</v>
      </c>
      <c r="P30" s="22">
        <f t="shared" si="0"/>
        <v>181.67000000000002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80" zoomScaleNormal="80" workbookViewId="0">
      <selection activeCell="U19" sqref="U1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101" t="s">
        <v>0</v>
      </c>
      <c r="O1" s="101"/>
      <c r="P1" s="101"/>
    </row>
    <row r="2" spans="1:17" s="1" customFormat="1" ht="12.75" x14ac:dyDescent="0.2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3"/>
      <c r="N2" s="102" t="s">
        <v>1</v>
      </c>
      <c r="O2" s="102"/>
      <c r="P2" s="102"/>
    </row>
    <row r="3" spans="1:17" s="1" customFormat="1" ht="12.75" x14ac:dyDescent="0.2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2"/>
      <c r="N3" s="103" t="s">
        <v>2</v>
      </c>
      <c r="O3" s="103"/>
      <c r="P3" s="103"/>
    </row>
    <row r="4" spans="1:17" s="1" customFormat="1" ht="12.75" x14ac:dyDescent="0.2">
      <c r="H4" s="82"/>
      <c r="I4" s="82"/>
      <c r="J4" s="82"/>
      <c r="K4" s="82"/>
      <c r="L4" s="82"/>
    </row>
    <row r="5" spans="1:17" s="1" customFormat="1" ht="12.75" x14ac:dyDescent="0.2">
      <c r="N5" s="1" t="s">
        <v>3</v>
      </c>
    </row>
    <row r="6" spans="1:17" s="1" customFormat="1" ht="12.75" x14ac:dyDescent="0.2">
      <c r="B6" s="81" t="s">
        <v>4</v>
      </c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7" s="1" customFormat="1" ht="12.75" x14ac:dyDescent="0.2">
      <c r="B7" s="81" t="s">
        <v>44</v>
      </c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7" s="1" customFormat="1" ht="12.75" x14ac:dyDescent="0.2">
      <c r="H8" s="82" t="s">
        <v>6</v>
      </c>
      <c r="I8" s="82"/>
      <c r="J8" s="82"/>
      <c r="K8" s="82"/>
      <c r="L8" s="82"/>
    </row>
    <row r="9" spans="1:17" s="1" customFormat="1" ht="12.75" x14ac:dyDescent="0.2">
      <c r="B9" s="83" t="s">
        <v>45</v>
      </c>
      <c r="C9" s="8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84" t="s">
        <v>47</v>
      </c>
      <c r="P10" s="84"/>
    </row>
    <row r="11" spans="1:17" s="1" customFormat="1" ht="42.75" customHeight="1" thickBot="1" x14ac:dyDescent="0.25">
      <c r="A11" s="85" t="s">
        <v>8</v>
      </c>
      <c r="B11" s="138" t="s">
        <v>9</v>
      </c>
      <c r="C11" s="139"/>
      <c r="D11" s="140"/>
      <c r="E11" s="147" t="s">
        <v>10</v>
      </c>
      <c r="F11" s="148"/>
      <c r="G11" s="147" t="s">
        <v>11</v>
      </c>
      <c r="H11" s="149"/>
      <c r="I11" s="149"/>
      <c r="J11" s="149"/>
      <c r="K11" s="149"/>
      <c r="L11" s="150"/>
      <c r="M11" s="124" t="s">
        <v>38</v>
      </c>
      <c r="N11" s="125"/>
      <c r="O11" s="124" t="s">
        <v>13</v>
      </c>
      <c r="P11" s="125"/>
    </row>
    <row r="12" spans="1:17" s="1" customFormat="1" ht="12.75" x14ac:dyDescent="0.2">
      <c r="A12" s="86"/>
      <c r="B12" s="141"/>
      <c r="C12" s="142"/>
      <c r="D12" s="143"/>
      <c r="E12" s="126" t="s">
        <v>14</v>
      </c>
      <c r="F12" s="129" t="s">
        <v>15</v>
      </c>
      <c r="G12" s="127" t="s">
        <v>14</v>
      </c>
      <c r="H12" s="130" t="s">
        <v>15</v>
      </c>
      <c r="I12" s="133" t="s">
        <v>16</v>
      </c>
      <c r="J12" s="134"/>
      <c r="K12" s="134"/>
      <c r="L12" s="134"/>
      <c r="M12" s="135" t="s">
        <v>14</v>
      </c>
      <c r="N12" s="115" t="s">
        <v>15</v>
      </c>
      <c r="O12" s="135" t="s">
        <v>14</v>
      </c>
      <c r="P12" s="115" t="s">
        <v>17</v>
      </c>
      <c r="Q12" s="7"/>
    </row>
    <row r="13" spans="1:17" s="1" customFormat="1" ht="12.75" x14ac:dyDescent="0.2">
      <c r="A13" s="86"/>
      <c r="B13" s="141"/>
      <c r="C13" s="142"/>
      <c r="D13" s="143"/>
      <c r="E13" s="127"/>
      <c r="F13" s="116"/>
      <c r="G13" s="127"/>
      <c r="H13" s="131"/>
      <c r="I13" s="118" t="s">
        <v>18</v>
      </c>
      <c r="J13" s="120" t="s">
        <v>19</v>
      </c>
      <c r="K13" s="120"/>
      <c r="L13" s="120"/>
      <c r="M13" s="136"/>
      <c r="N13" s="116"/>
      <c r="O13" s="136"/>
      <c r="P13" s="116"/>
      <c r="Q13" s="7"/>
    </row>
    <row r="14" spans="1:17" s="11" customFormat="1" ht="84.75" thickBot="1" x14ac:dyDescent="0.25">
      <c r="A14" s="87"/>
      <c r="B14" s="144"/>
      <c r="C14" s="145"/>
      <c r="D14" s="146"/>
      <c r="E14" s="128"/>
      <c r="F14" s="117"/>
      <c r="G14" s="128"/>
      <c r="H14" s="132"/>
      <c r="I14" s="119"/>
      <c r="J14" s="8" t="s">
        <v>20</v>
      </c>
      <c r="K14" s="8" t="s">
        <v>21</v>
      </c>
      <c r="L14" s="9" t="s">
        <v>39</v>
      </c>
      <c r="M14" s="137"/>
      <c r="N14" s="117"/>
      <c r="O14" s="137"/>
      <c r="P14" s="117"/>
      <c r="Q14" s="10"/>
    </row>
    <row r="15" spans="1:17" s="13" customFormat="1" ht="12.75" x14ac:dyDescent="0.25">
      <c r="A15" s="12"/>
      <c r="B15" s="121">
        <v>1</v>
      </c>
      <c r="C15" s="122"/>
      <c r="D15" s="123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109" t="s">
        <v>23</v>
      </c>
      <c r="C16" s="151" t="s">
        <v>24</v>
      </c>
      <c r="D16" s="15" t="s">
        <v>25</v>
      </c>
      <c r="E16" s="29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s="1" customFormat="1" ht="25.5" x14ac:dyDescent="0.2">
      <c r="A17" s="14">
        <v>2</v>
      </c>
      <c r="B17" s="109"/>
      <c r="C17" s="151"/>
      <c r="D17" s="16" t="s">
        <v>26</v>
      </c>
      <c r="E17" s="29">
        <v>1</v>
      </c>
      <c r="F17" s="27">
        <v>7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1</v>
      </c>
      <c r="N17" s="27">
        <v>7</v>
      </c>
      <c r="O17" s="27">
        <v>0</v>
      </c>
      <c r="P17" s="27">
        <v>0</v>
      </c>
    </row>
    <row r="18" spans="1:16" s="1" customFormat="1" ht="12.75" x14ac:dyDescent="0.2">
      <c r="A18" s="14">
        <v>3</v>
      </c>
      <c r="B18" s="109"/>
      <c r="C18" s="151" t="s">
        <v>27</v>
      </c>
      <c r="D18" s="15" t="s">
        <v>25</v>
      </c>
      <c r="E18" s="29">
        <v>0</v>
      </c>
      <c r="F18" s="27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s="1" customFormat="1" ht="25.5" x14ac:dyDescent="0.2">
      <c r="A19" s="14">
        <v>4</v>
      </c>
      <c r="B19" s="109"/>
      <c r="C19" s="151"/>
      <c r="D19" s="16" t="s">
        <v>26</v>
      </c>
      <c r="E19" s="29">
        <v>0</v>
      </c>
      <c r="F19" s="27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7">
        <v>0</v>
      </c>
      <c r="N19" s="27">
        <v>0</v>
      </c>
      <c r="O19" s="27">
        <v>1</v>
      </c>
      <c r="P19" s="27">
        <v>35</v>
      </c>
    </row>
    <row r="20" spans="1:16" s="1" customFormat="1" ht="25.5" x14ac:dyDescent="0.2">
      <c r="A20" s="14">
        <v>5</v>
      </c>
      <c r="B20" s="107" t="s">
        <v>28</v>
      </c>
      <c r="C20" s="17" t="s">
        <v>24</v>
      </c>
      <c r="D20" s="16" t="s">
        <v>26</v>
      </c>
      <c r="E20" s="29">
        <v>0</v>
      </c>
      <c r="F20" s="45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45">
        <v>0</v>
      </c>
      <c r="O20" s="29">
        <v>0</v>
      </c>
      <c r="P20" s="46">
        <v>0</v>
      </c>
    </row>
    <row r="21" spans="1:16" s="1" customFormat="1" ht="25.5" x14ac:dyDescent="0.2">
      <c r="A21" s="14">
        <v>6</v>
      </c>
      <c r="B21" s="108"/>
      <c r="C21" s="18" t="s">
        <v>27</v>
      </c>
      <c r="D21" s="16" t="s">
        <v>26</v>
      </c>
      <c r="E21" s="29">
        <v>0</v>
      </c>
      <c r="F21" s="27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s="1" customFormat="1" ht="25.5" x14ac:dyDescent="0.2">
      <c r="A22" s="14">
        <v>7</v>
      </c>
      <c r="B22" s="107" t="s">
        <v>29</v>
      </c>
      <c r="C22" s="17" t="s">
        <v>24</v>
      </c>
      <c r="D22" s="16" t="s">
        <v>26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</row>
    <row r="23" spans="1:16" s="1" customFormat="1" ht="25.5" x14ac:dyDescent="0.2">
      <c r="A23" s="14">
        <v>8</v>
      </c>
      <c r="B23" s="108"/>
      <c r="C23" s="18" t="s">
        <v>27</v>
      </c>
      <c r="D23" s="16" t="s">
        <v>26</v>
      </c>
      <c r="E23" s="29">
        <v>0</v>
      </c>
      <c r="F23" s="45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s="1" customFormat="1" ht="49.5" customHeight="1" x14ac:dyDescent="0.2">
      <c r="A24" s="14">
        <v>9</v>
      </c>
      <c r="B24" s="109" t="s">
        <v>30</v>
      </c>
      <c r="C24" s="110" t="s">
        <v>31</v>
      </c>
      <c r="D24" s="111"/>
      <c r="E24" s="26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s="1" customFormat="1" ht="27" customHeight="1" x14ac:dyDescent="0.2">
      <c r="A25" s="14">
        <v>10</v>
      </c>
      <c r="B25" s="109"/>
      <c r="C25" s="110" t="s">
        <v>32</v>
      </c>
      <c r="D25" s="112"/>
      <c r="E25" s="26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1" customFormat="1" ht="45.75" customHeight="1" x14ac:dyDescent="0.2">
      <c r="A26" s="14">
        <v>11</v>
      </c>
      <c r="B26" s="109"/>
      <c r="C26" s="113" t="s">
        <v>33</v>
      </c>
      <c r="D26" s="113"/>
      <c r="E26" s="26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s="1" customFormat="1" ht="27.75" customHeight="1" x14ac:dyDescent="0.2">
      <c r="A27" s="14">
        <v>12</v>
      </c>
      <c r="B27" s="109"/>
      <c r="C27" s="113" t="s">
        <v>34</v>
      </c>
      <c r="D27" s="113"/>
      <c r="E27" s="26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s="1" customFormat="1" ht="47.25" customHeight="1" x14ac:dyDescent="0.2">
      <c r="A28" s="14">
        <v>13</v>
      </c>
      <c r="B28" s="109"/>
      <c r="C28" s="113" t="s">
        <v>35</v>
      </c>
      <c r="D28" s="113"/>
      <c r="E28" s="26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1" customFormat="1" ht="49.5" customHeight="1" x14ac:dyDescent="0.2">
      <c r="A29" s="14">
        <v>14</v>
      </c>
      <c r="B29" s="109"/>
      <c r="C29" s="113" t="s">
        <v>46</v>
      </c>
      <c r="D29" s="113"/>
      <c r="E29" s="26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s="1" customFormat="1" ht="12.75" x14ac:dyDescent="0.2">
      <c r="A30" s="14">
        <v>15</v>
      </c>
      <c r="B30" s="152" t="s">
        <v>36</v>
      </c>
      <c r="C30" s="153"/>
      <c r="D30" s="154"/>
      <c r="E30" s="25">
        <f>SUM(E16:E29)</f>
        <v>1</v>
      </c>
      <c r="F30" s="25">
        <f t="shared" ref="F30:P30" si="0">SUM(F16:F29)</f>
        <v>7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1</v>
      </c>
      <c r="N30" s="25">
        <f t="shared" si="0"/>
        <v>7</v>
      </c>
      <c r="O30" s="25">
        <f t="shared" si="0"/>
        <v>1</v>
      </c>
      <c r="P30" s="44">
        <f t="shared" si="0"/>
        <v>35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2023-07-04T07:53:37Z</dcterms:modified>
</cp:coreProperties>
</file>