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Лист1" sheetId="1" r:id="rId1"/>
    <sheet name="Лист2" sheetId="2" r:id="rId2"/>
    <sheet name="Лист3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3" l="1"/>
  <c r="O31" i="3"/>
  <c r="N31" i="3"/>
  <c r="M31" i="3"/>
  <c r="L31" i="3"/>
  <c r="K31" i="3"/>
  <c r="J31" i="3"/>
  <c r="I31" i="3"/>
  <c r="H31" i="3"/>
  <c r="G31" i="3"/>
  <c r="F31" i="3"/>
  <c r="E31" i="3"/>
  <c r="P31" i="2"/>
  <c r="O31" i="2"/>
  <c r="N31" i="2"/>
  <c r="M31" i="2"/>
  <c r="L31" i="2"/>
  <c r="K31" i="2"/>
  <c r="J31" i="2"/>
  <c r="I31" i="2"/>
  <c r="H31" i="2"/>
  <c r="G31" i="2"/>
  <c r="F31" i="2"/>
  <c r="E31" i="2"/>
  <c r="P31" i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<sst xmlns="http://schemas.openxmlformats.org/spreadsheetml/2006/main" count="162" uniqueCount="42">
  <si>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</si>
  <si>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</si>
  <si>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</si>
  <si>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</si>
  <si>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</si>
  <si>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>(технологическом присоединении) к газораспределительным сетям</t>
    </r>
    <r>
      <rPr>
        <b/>
        <u/>
        <sz val="10"/>
        <color theme="1"/>
        <rFont val="Arial"/>
        <family val="2"/>
        <charset val="204"/>
      </rPr>
      <t xml:space="preserve">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</si>
  <si>
    <t>(наименование субъекта естественной монополии)</t>
  </si>
  <si>
    <t>филиал: в Тюменской области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</si>
  <si>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</si>
  <si>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</si>
  <si>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</si>
  <si>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</si>
  <si>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договоров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</si>
  <si>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</si>
  <si>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</si>
  <si>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</si>
  <si>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</si>
  <si>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</si>
  <si>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</si>
  <si>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</si>
  <si>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</si>
  <si>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</si>
  <si>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</si>
  <si>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</si>
  <si>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</si>
  <si>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 xml:space="preserve">плата  </t>
  </si>
  <si>
    <t>стандартизированная ставка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</si>
  <si>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</si>
  <si>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</si>
  <si>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</si>
  <si>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</si>
  <si>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</si>
  <si>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</si>
  <si>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</si>
  <si>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</si>
  <si>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</si>
  <si>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</si>
  <si>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</si>
  <si>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</si>
  <si>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апрель 2019</t>
  </si>
  <si>
    <t>филиал: в ХМАО-Югре</t>
  </si>
  <si>
    <t>филиал: в ЯНАО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</si>
</sst>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1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activeCell="F34" sqref="F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9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2.75" x14ac:dyDescent="0.2">
      <c r="H8" s="28" t="s">
        <v>6</v>
      </c>
      <c r="I8" s="28"/>
      <c r="J8" s="28"/>
      <c r="K8" s="28"/>
      <c r="L8" s="28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2" t="s">
        <v>7</v>
      </c>
      <c r="C10" s="32"/>
      <c r="D10" s="32"/>
      <c r="M10" s="51" t="s">
        <v>39</v>
      </c>
      <c r="N10" s="51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3" t="s">
        <v>8</v>
      </c>
      <c r="B12" s="36" t="s">
        <v>9</v>
      </c>
      <c r="C12" s="37"/>
      <c r="D12" s="38"/>
      <c r="E12" s="45" t="s">
        <v>10</v>
      </c>
      <c r="F12" s="46"/>
      <c r="G12" s="45" t="s">
        <v>11</v>
      </c>
      <c r="H12" s="47"/>
      <c r="I12" s="47"/>
      <c r="J12" s="47"/>
      <c r="K12" s="47"/>
      <c r="L12" s="48"/>
      <c r="M12" s="49" t="s">
        <v>12</v>
      </c>
      <c r="N12" s="50"/>
      <c r="O12" s="49" t="s">
        <v>13</v>
      </c>
      <c r="P12" s="50"/>
    </row>
    <row r="13" spans="1:17" s="1" customFormat="1" ht="12.75" x14ac:dyDescent="0.2">
      <c r="A13" s="34"/>
      <c r="B13" s="39"/>
      <c r="C13" s="40"/>
      <c r="D13" s="41"/>
      <c r="E13" s="52" t="s">
        <v>14</v>
      </c>
      <c r="F13" s="55" t="s">
        <v>15</v>
      </c>
      <c r="G13" s="53" t="s">
        <v>14</v>
      </c>
      <c r="H13" s="58" t="s">
        <v>15</v>
      </c>
      <c r="I13" s="61" t="s">
        <v>16</v>
      </c>
      <c r="J13" s="62"/>
      <c r="K13" s="62"/>
      <c r="L13" s="62"/>
      <c r="M13" s="63" t="s">
        <v>14</v>
      </c>
      <c r="N13" s="66" t="s">
        <v>15</v>
      </c>
      <c r="O13" s="63" t="s">
        <v>14</v>
      </c>
      <c r="P13" s="66" t="s">
        <v>17</v>
      </c>
      <c r="Q13" s="8"/>
    </row>
    <row r="14" spans="1:17" s="1" customFormat="1" ht="12.75" x14ac:dyDescent="0.2">
      <c r="A14" s="34"/>
      <c r="B14" s="39"/>
      <c r="C14" s="40"/>
      <c r="D14" s="41"/>
      <c r="E14" s="53"/>
      <c r="F14" s="56"/>
      <c r="G14" s="53"/>
      <c r="H14" s="59"/>
      <c r="I14" s="67" t="s">
        <v>18</v>
      </c>
      <c r="J14" s="69" t="s">
        <v>19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35"/>
      <c r="B15" s="42"/>
      <c r="C15" s="43"/>
      <c r="D15" s="44"/>
      <c r="E15" s="54"/>
      <c r="F15" s="57"/>
      <c r="G15" s="54"/>
      <c r="H15" s="60"/>
      <c r="I15" s="68"/>
      <c r="J15" s="9" t="s">
        <v>20</v>
      </c>
      <c r="K15" s="9" t="s">
        <v>21</v>
      </c>
      <c r="L15" s="10" t="s">
        <v>22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70">
        <v>1</v>
      </c>
      <c r="C16" s="71"/>
      <c r="D16" s="72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3" t="s">
        <v>23</v>
      </c>
      <c r="C17" s="74" t="s">
        <v>24</v>
      </c>
      <c r="D17" s="16" t="s">
        <v>25</v>
      </c>
      <c r="E17" s="15">
        <v>231</v>
      </c>
      <c r="F17" s="15">
        <v>1143.0540000000001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224</v>
      </c>
      <c r="N17" s="15">
        <v>1117.9100000000001</v>
      </c>
      <c r="O17" s="15">
        <v>18</v>
      </c>
      <c r="P17" s="15">
        <v>133.36000000000001</v>
      </c>
    </row>
    <row r="18" spans="1:16" s="17" customFormat="1" ht="25.5" x14ac:dyDescent="0.2">
      <c r="A18" s="15">
        <v>2</v>
      </c>
      <c r="B18" s="73"/>
      <c r="C18" s="74"/>
      <c r="D18" s="18" t="s">
        <v>26</v>
      </c>
      <c r="E18" s="15">
        <v>144</v>
      </c>
      <c r="F18" s="15">
        <v>523.39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111</v>
      </c>
      <c r="N18" s="15">
        <v>371.59</v>
      </c>
      <c r="O18" s="15">
        <v>153</v>
      </c>
      <c r="P18" s="15">
        <v>648.58000000000004</v>
      </c>
    </row>
    <row r="19" spans="1:16" s="17" customFormat="1" ht="12.75" x14ac:dyDescent="0.2">
      <c r="A19" s="15">
        <v>3</v>
      </c>
      <c r="B19" s="73"/>
      <c r="C19" s="74" t="s">
        <v>27</v>
      </c>
      <c r="D19" s="16" t="s">
        <v>28</v>
      </c>
      <c r="E19" s="15">
        <v>1</v>
      </c>
      <c r="F19" s="15">
        <v>1.27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6.27</v>
      </c>
      <c r="O19" s="15">
        <v>2</v>
      </c>
      <c r="P19" s="15">
        <v>5.27</v>
      </c>
    </row>
    <row r="20" spans="1:16" s="17" customFormat="1" ht="25.5" x14ac:dyDescent="0.2">
      <c r="A20" s="15">
        <v>4</v>
      </c>
      <c r="B20" s="73"/>
      <c r="C20" s="74"/>
      <c r="D20" s="18" t="s">
        <v>26</v>
      </c>
      <c r="E20" s="15">
        <v>19</v>
      </c>
      <c r="F20" s="15">
        <v>145.22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3</v>
      </c>
      <c r="N20" s="27">
        <v>20.059999999999999</v>
      </c>
      <c r="O20" s="15">
        <v>3</v>
      </c>
      <c r="P20" s="15">
        <v>18.04</v>
      </c>
    </row>
    <row r="21" spans="1:16" s="17" customFormat="1" ht="29.25" customHeight="1" x14ac:dyDescent="0.2">
      <c r="A21" s="15">
        <v>5</v>
      </c>
      <c r="B21" s="78" t="s">
        <v>29</v>
      </c>
      <c r="C21" s="19" t="s">
        <v>24</v>
      </c>
      <c r="D21" s="18" t="s">
        <v>26</v>
      </c>
      <c r="E21" s="15">
        <v>53</v>
      </c>
      <c r="F21" s="15">
        <v>323.97000000000003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14</v>
      </c>
      <c r="N21" s="15">
        <v>109.65</v>
      </c>
      <c r="O21" s="15">
        <v>8</v>
      </c>
      <c r="P21" s="15">
        <v>55.81</v>
      </c>
    </row>
    <row r="22" spans="1:16" s="17" customFormat="1" ht="33" customHeight="1" x14ac:dyDescent="0.2">
      <c r="A22" s="15">
        <v>6</v>
      </c>
      <c r="B22" s="79"/>
      <c r="C22" s="20" t="s">
        <v>27</v>
      </c>
      <c r="D22" s="18" t="s">
        <v>26</v>
      </c>
      <c r="E22" s="15">
        <v>15</v>
      </c>
      <c r="F22" s="15">
        <v>509.5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66.45</v>
      </c>
      <c r="O22" s="15">
        <v>6</v>
      </c>
      <c r="P22" s="15">
        <v>70.989999999999995</v>
      </c>
    </row>
    <row r="23" spans="1:16" s="17" customFormat="1" ht="29.25" customHeight="1" x14ac:dyDescent="0.2">
      <c r="A23" s="15">
        <v>7</v>
      </c>
      <c r="B23" s="78" t="s">
        <v>30</v>
      </c>
      <c r="C23" s="19" t="s">
        <v>24</v>
      </c>
      <c r="D23" s="18" t="s">
        <v>26</v>
      </c>
      <c r="E23" s="15">
        <v>15</v>
      </c>
      <c r="F23" s="15">
        <v>54.875999999999998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7" customFormat="1" ht="27" customHeight="1" x14ac:dyDescent="0.2">
      <c r="A24" s="15">
        <v>8</v>
      </c>
      <c r="B24" s="79"/>
      <c r="C24" s="20" t="s">
        <v>27</v>
      </c>
      <c r="D24" s="18" t="s">
        <v>26</v>
      </c>
      <c r="E24" s="15">
        <v>9</v>
      </c>
      <c r="F24" s="15">
        <v>160.61000000000001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7" customFormat="1" ht="43.5" customHeight="1" x14ac:dyDescent="0.2">
      <c r="A25" s="15">
        <v>9</v>
      </c>
      <c r="B25" s="80" t="s">
        <v>31</v>
      </c>
      <c r="C25" s="82" t="s">
        <v>32</v>
      </c>
      <c r="D25" s="83"/>
      <c r="E25" s="15">
        <v>4</v>
      </c>
      <c r="F25" s="15">
        <v>2998.12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26.25" customHeight="1" x14ac:dyDescent="0.2">
      <c r="A26" s="21">
        <v>10</v>
      </c>
      <c r="B26" s="80"/>
      <c r="C26" s="84" t="s">
        <v>33</v>
      </c>
      <c r="D26" s="85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80"/>
      <c r="C27" s="86" t="s">
        <v>34</v>
      </c>
      <c r="D27" s="86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80"/>
      <c r="C28" s="86" t="s">
        <v>35</v>
      </c>
      <c r="D28" s="86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80"/>
      <c r="C29" s="86" t="s">
        <v>36</v>
      </c>
      <c r="D29" s="86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1"/>
      <c r="C30" s="87" t="s">
        <v>37</v>
      </c>
      <c r="D30" s="87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5" t="s">
        <v>38</v>
      </c>
      <c r="C31" s="76"/>
      <c r="D31" s="77"/>
      <c r="E31" s="24">
        <f>SUM(E17:E30)</f>
        <v>491</v>
      </c>
      <c r="F31" s="24">
        <f>SUM(F17:F30)</f>
        <v>5860.01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357</v>
      </c>
      <c r="N31" s="24">
        <f>SUM(N17:N30)</f>
        <v>1691.93</v>
      </c>
      <c r="O31" s="24">
        <f>SUM(O17:O30)</f>
        <v>190</v>
      </c>
      <c r="P31" s="25">
        <f>SUM(P17:P30)</f>
        <v>932.05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4" workbookViewId="0">
      <selection activeCell="D34" sqref="D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2.75" x14ac:dyDescent="0.2">
      <c r="H8" s="28" t="s">
        <v>6</v>
      </c>
      <c r="I8" s="28"/>
      <c r="J8" s="28"/>
      <c r="K8" s="28"/>
      <c r="L8" s="28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2" t="s">
        <v>40</v>
      </c>
      <c r="C10" s="32"/>
      <c r="D10" s="32"/>
      <c r="M10" s="51" t="s">
        <v>39</v>
      </c>
      <c r="N10" s="51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3" t="s">
        <v>8</v>
      </c>
      <c r="B12" s="36" t="s">
        <v>9</v>
      </c>
      <c r="C12" s="37"/>
      <c r="D12" s="38"/>
      <c r="E12" s="45" t="s">
        <v>10</v>
      </c>
      <c r="F12" s="46"/>
      <c r="G12" s="45" t="s">
        <v>11</v>
      </c>
      <c r="H12" s="47"/>
      <c r="I12" s="47"/>
      <c r="J12" s="47"/>
      <c r="K12" s="47"/>
      <c r="L12" s="48"/>
      <c r="M12" s="49" t="s">
        <v>12</v>
      </c>
      <c r="N12" s="50"/>
      <c r="O12" s="49" t="s">
        <v>13</v>
      </c>
      <c r="P12" s="50"/>
    </row>
    <row r="13" spans="1:17" s="1" customFormat="1" ht="12.75" x14ac:dyDescent="0.2">
      <c r="A13" s="34"/>
      <c r="B13" s="39"/>
      <c r="C13" s="40"/>
      <c r="D13" s="41"/>
      <c r="E13" s="52" t="s">
        <v>14</v>
      </c>
      <c r="F13" s="55" t="s">
        <v>15</v>
      </c>
      <c r="G13" s="53" t="s">
        <v>14</v>
      </c>
      <c r="H13" s="58" t="s">
        <v>15</v>
      </c>
      <c r="I13" s="61" t="s">
        <v>16</v>
      </c>
      <c r="J13" s="62"/>
      <c r="K13" s="62"/>
      <c r="L13" s="62"/>
      <c r="M13" s="63" t="s">
        <v>14</v>
      </c>
      <c r="N13" s="66" t="s">
        <v>15</v>
      </c>
      <c r="O13" s="63" t="s">
        <v>14</v>
      </c>
      <c r="P13" s="66" t="s">
        <v>17</v>
      </c>
      <c r="Q13" s="8"/>
    </row>
    <row r="14" spans="1:17" s="1" customFormat="1" ht="12.75" x14ac:dyDescent="0.2">
      <c r="A14" s="34"/>
      <c r="B14" s="39"/>
      <c r="C14" s="40"/>
      <c r="D14" s="41"/>
      <c r="E14" s="53"/>
      <c r="F14" s="56"/>
      <c r="G14" s="53"/>
      <c r="H14" s="59"/>
      <c r="I14" s="67" t="s">
        <v>18</v>
      </c>
      <c r="J14" s="69" t="s">
        <v>19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35"/>
      <c r="B15" s="42"/>
      <c r="C15" s="43"/>
      <c r="D15" s="44"/>
      <c r="E15" s="54"/>
      <c r="F15" s="57"/>
      <c r="G15" s="54"/>
      <c r="H15" s="60"/>
      <c r="I15" s="68"/>
      <c r="J15" s="9" t="s">
        <v>20</v>
      </c>
      <c r="K15" s="9" t="s">
        <v>21</v>
      </c>
      <c r="L15" s="10" t="s">
        <v>22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70">
        <v>1</v>
      </c>
      <c r="C16" s="71"/>
      <c r="D16" s="72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3" t="s">
        <v>23</v>
      </c>
      <c r="C17" s="74" t="s">
        <v>24</v>
      </c>
      <c r="D17" s="16" t="s">
        <v>25</v>
      </c>
      <c r="E17" s="15">
        <v>16</v>
      </c>
      <c r="F17" s="15">
        <v>75.5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5</v>
      </c>
      <c r="O17" s="15">
        <v>2</v>
      </c>
      <c r="P17" s="15">
        <v>10</v>
      </c>
    </row>
    <row r="18" spans="1:16" s="17" customFormat="1" ht="25.5" x14ac:dyDescent="0.2">
      <c r="A18" s="15">
        <v>2</v>
      </c>
      <c r="B18" s="73"/>
      <c r="C18" s="74"/>
      <c r="D18" s="18" t="s">
        <v>26</v>
      </c>
      <c r="E18" s="15">
        <v>4</v>
      </c>
      <c r="F18" s="15">
        <v>18.5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6</v>
      </c>
      <c r="N18" s="27">
        <v>28.5</v>
      </c>
      <c r="O18" s="15">
        <v>2</v>
      </c>
      <c r="P18" s="15">
        <v>10</v>
      </c>
    </row>
    <row r="19" spans="1:16" s="17" customFormat="1" ht="12.75" x14ac:dyDescent="0.2">
      <c r="A19" s="15">
        <v>3</v>
      </c>
      <c r="B19" s="73"/>
      <c r="C19" s="74" t="s">
        <v>27</v>
      </c>
      <c r="D19" s="16" t="s">
        <v>28</v>
      </c>
      <c r="E19" s="15">
        <v>1</v>
      </c>
      <c r="F19" s="15">
        <v>2.7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5</v>
      </c>
      <c r="N19" s="15">
        <v>31.8</v>
      </c>
      <c r="O19" s="15">
        <v>1</v>
      </c>
      <c r="P19" s="15">
        <v>9.81</v>
      </c>
    </row>
    <row r="20" spans="1:16" s="17" customFormat="1" ht="25.5" x14ac:dyDescent="0.2">
      <c r="A20" s="15">
        <v>4</v>
      </c>
      <c r="B20" s="73"/>
      <c r="C20" s="74"/>
      <c r="D20" s="18" t="s">
        <v>26</v>
      </c>
      <c r="E20" s="15">
        <v>2</v>
      </c>
      <c r="F20" s="15">
        <v>10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s="17" customFormat="1" ht="29.25" customHeight="1" x14ac:dyDescent="0.2">
      <c r="A21" s="15">
        <v>5</v>
      </c>
      <c r="B21" s="78" t="s">
        <v>29</v>
      </c>
      <c r="C21" s="19" t="s">
        <v>24</v>
      </c>
      <c r="D21" s="18" t="s">
        <v>26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7" customFormat="1" ht="33" customHeight="1" x14ac:dyDescent="0.2">
      <c r="A22" s="15">
        <v>6</v>
      </c>
      <c r="B22" s="79"/>
      <c r="C22" s="20" t="s">
        <v>27</v>
      </c>
      <c r="D22" s="18" t="s">
        <v>26</v>
      </c>
      <c r="E22" s="15">
        <v>1</v>
      </c>
      <c r="F22" s="15">
        <v>21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21</v>
      </c>
      <c r="O22" s="15">
        <v>0</v>
      </c>
      <c r="P22" s="15">
        <v>0</v>
      </c>
    </row>
    <row r="23" spans="1:16" s="17" customFormat="1" ht="29.25" customHeight="1" x14ac:dyDescent="0.2">
      <c r="A23" s="15">
        <v>7</v>
      </c>
      <c r="B23" s="78" t="s">
        <v>30</v>
      </c>
      <c r="C23" s="19" t="s">
        <v>24</v>
      </c>
      <c r="D23" s="18" t="s">
        <v>26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7" customFormat="1" ht="27" customHeight="1" x14ac:dyDescent="0.2">
      <c r="A24" s="15">
        <v>8</v>
      </c>
      <c r="B24" s="79"/>
      <c r="C24" s="20" t="s">
        <v>27</v>
      </c>
      <c r="D24" s="18" t="s">
        <v>26</v>
      </c>
      <c r="E24" s="15">
        <v>1</v>
      </c>
      <c r="F24" s="15">
        <v>346.5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7" customFormat="1" ht="43.5" customHeight="1" x14ac:dyDescent="0.2">
      <c r="A25" s="15">
        <v>9</v>
      </c>
      <c r="B25" s="80" t="s">
        <v>31</v>
      </c>
      <c r="C25" s="82" t="s">
        <v>32</v>
      </c>
      <c r="D25" s="83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560.14</v>
      </c>
      <c r="O25" s="15">
        <v>0</v>
      </c>
      <c r="P25" s="15">
        <v>0</v>
      </c>
    </row>
    <row r="26" spans="1:16" s="1" customFormat="1" ht="26.25" customHeight="1" x14ac:dyDescent="0.2">
      <c r="A26" s="21">
        <v>10</v>
      </c>
      <c r="B26" s="80"/>
      <c r="C26" s="84" t="s">
        <v>33</v>
      </c>
      <c r="D26" s="85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80"/>
      <c r="C27" s="86" t="s">
        <v>34</v>
      </c>
      <c r="D27" s="86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80"/>
      <c r="C28" s="86" t="s">
        <v>35</v>
      </c>
      <c r="D28" s="86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80"/>
      <c r="C29" s="86" t="s">
        <v>36</v>
      </c>
      <c r="D29" s="86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1"/>
      <c r="C30" s="87" t="s">
        <v>37</v>
      </c>
      <c r="D30" s="87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5" t="s">
        <v>38</v>
      </c>
      <c r="C31" s="76"/>
      <c r="D31" s="77"/>
      <c r="E31" s="24">
        <f>SUM(E17:E30)</f>
        <v>25</v>
      </c>
      <c r="F31" s="24">
        <f>SUM(F17:F30)</f>
        <v>474.2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14</v>
      </c>
      <c r="N31" s="24">
        <f>SUM(N17:N30)</f>
        <v>646.43999999999994</v>
      </c>
      <c r="O31" s="24">
        <f>SUM(O17:O30)</f>
        <v>5</v>
      </c>
      <c r="P31" s="25">
        <f>SUM(P17:P30)</f>
        <v>29.810000000000002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workbookViewId="0">
      <selection activeCell="F33" sqref="F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29" t="s">
        <v>0</v>
      </c>
      <c r="O1" s="29"/>
      <c r="P1" s="29"/>
    </row>
    <row r="2" spans="1:17" s="1" customFormat="1" ht="12.75" x14ac:dyDescent="0.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1" t="s">
        <v>1</v>
      </c>
      <c r="O2" s="31"/>
      <c r="P2" s="31"/>
    </row>
    <row r="3" spans="1:17" s="1" customFormat="1" ht="12.75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"/>
      <c r="N3" s="32" t="s">
        <v>2</v>
      </c>
      <c r="O3" s="32"/>
      <c r="P3" s="32"/>
    </row>
    <row r="4" spans="1:17" s="1" customFormat="1" ht="12.75" x14ac:dyDescent="0.2">
      <c r="H4" s="28"/>
      <c r="I4" s="28"/>
      <c r="J4" s="28"/>
      <c r="K4" s="28"/>
      <c r="L4" s="28"/>
    </row>
    <row r="5" spans="1:17" s="1" customFormat="1" ht="12.75" x14ac:dyDescent="0.2">
      <c r="N5" s="1" t="s">
        <v>3</v>
      </c>
    </row>
    <row r="6" spans="1:17" s="1" customFormat="1" ht="12.75" x14ac:dyDescent="0.2">
      <c r="B6" s="30" t="s">
        <v>4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7" s="1" customFormat="1" ht="12.75" x14ac:dyDescent="0.2">
      <c r="B7" s="30" t="s">
        <v>5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7" s="1" customFormat="1" ht="12.75" x14ac:dyDescent="0.2">
      <c r="H8" s="28" t="s">
        <v>6</v>
      </c>
      <c r="I8" s="28"/>
      <c r="J8" s="28"/>
      <c r="K8" s="28"/>
      <c r="L8" s="28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32" t="s">
        <v>41</v>
      </c>
      <c r="C10" s="32"/>
      <c r="D10" s="32"/>
      <c r="M10" s="51" t="s">
        <v>39</v>
      </c>
      <c r="N10" s="51"/>
    </row>
    <row r="11" spans="1:17" s="7" customFormat="1" ht="15.75" thickBot="1" x14ac:dyDescent="0.25">
      <c r="A11" s="5"/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3.5" customHeight="1" thickBot="1" x14ac:dyDescent="0.25">
      <c r="A12" s="33" t="s">
        <v>8</v>
      </c>
      <c r="B12" s="36" t="s">
        <v>9</v>
      </c>
      <c r="C12" s="37"/>
      <c r="D12" s="38"/>
      <c r="E12" s="45" t="s">
        <v>10</v>
      </c>
      <c r="F12" s="46"/>
      <c r="G12" s="45" t="s">
        <v>11</v>
      </c>
      <c r="H12" s="47"/>
      <c r="I12" s="47"/>
      <c r="J12" s="47"/>
      <c r="K12" s="47"/>
      <c r="L12" s="48"/>
      <c r="M12" s="49" t="s">
        <v>12</v>
      </c>
      <c r="N12" s="50"/>
      <c r="O12" s="49" t="s">
        <v>13</v>
      </c>
      <c r="P12" s="50"/>
    </row>
    <row r="13" spans="1:17" s="1" customFormat="1" ht="12.75" x14ac:dyDescent="0.2">
      <c r="A13" s="34"/>
      <c r="B13" s="39"/>
      <c r="C13" s="40"/>
      <c r="D13" s="41"/>
      <c r="E13" s="52" t="s">
        <v>14</v>
      </c>
      <c r="F13" s="55" t="s">
        <v>15</v>
      </c>
      <c r="G13" s="53" t="s">
        <v>14</v>
      </c>
      <c r="H13" s="58" t="s">
        <v>15</v>
      </c>
      <c r="I13" s="61" t="s">
        <v>16</v>
      </c>
      <c r="J13" s="62"/>
      <c r="K13" s="62"/>
      <c r="L13" s="62"/>
      <c r="M13" s="63" t="s">
        <v>14</v>
      </c>
      <c r="N13" s="66" t="s">
        <v>15</v>
      </c>
      <c r="O13" s="63" t="s">
        <v>14</v>
      </c>
      <c r="P13" s="66" t="s">
        <v>17</v>
      </c>
      <c r="Q13" s="8"/>
    </row>
    <row r="14" spans="1:17" s="1" customFormat="1" ht="12.75" x14ac:dyDescent="0.2">
      <c r="A14" s="34"/>
      <c r="B14" s="39"/>
      <c r="C14" s="40"/>
      <c r="D14" s="41"/>
      <c r="E14" s="53"/>
      <c r="F14" s="56"/>
      <c r="G14" s="53"/>
      <c r="H14" s="59"/>
      <c r="I14" s="67" t="s">
        <v>18</v>
      </c>
      <c r="J14" s="69" t="s">
        <v>19</v>
      </c>
      <c r="K14" s="69"/>
      <c r="L14" s="69"/>
      <c r="M14" s="64"/>
      <c r="N14" s="56"/>
      <c r="O14" s="64"/>
      <c r="P14" s="56"/>
      <c r="Q14" s="8"/>
    </row>
    <row r="15" spans="1:17" s="12" customFormat="1" ht="84.75" thickBot="1" x14ac:dyDescent="0.25">
      <c r="A15" s="35"/>
      <c r="B15" s="42"/>
      <c r="C15" s="43"/>
      <c r="D15" s="44"/>
      <c r="E15" s="54"/>
      <c r="F15" s="57"/>
      <c r="G15" s="54"/>
      <c r="H15" s="60"/>
      <c r="I15" s="68"/>
      <c r="J15" s="9" t="s">
        <v>20</v>
      </c>
      <c r="K15" s="9" t="s">
        <v>21</v>
      </c>
      <c r="L15" s="10" t="s">
        <v>22</v>
      </c>
      <c r="M15" s="65"/>
      <c r="N15" s="57"/>
      <c r="O15" s="65"/>
      <c r="P15" s="57"/>
      <c r="Q15" s="11"/>
    </row>
    <row r="16" spans="1:17" s="14" customFormat="1" ht="12.75" x14ac:dyDescent="0.25">
      <c r="A16" s="13"/>
      <c r="B16" s="70">
        <v>1</v>
      </c>
      <c r="C16" s="71"/>
      <c r="D16" s="72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7" customFormat="1" ht="12.75" x14ac:dyDescent="0.2">
      <c r="A17" s="15">
        <v>1</v>
      </c>
      <c r="B17" s="73" t="s">
        <v>23</v>
      </c>
      <c r="C17" s="74" t="s">
        <v>24</v>
      </c>
      <c r="D17" s="16" t="s">
        <v>25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s="17" customFormat="1" ht="25.5" x14ac:dyDescent="0.2">
      <c r="A18" s="15">
        <v>2</v>
      </c>
      <c r="B18" s="73"/>
      <c r="C18" s="74"/>
      <c r="D18" s="18" t="s">
        <v>26</v>
      </c>
      <c r="E18" s="15">
        <v>6</v>
      </c>
      <c r="F18" s="15">
        <v>35.049999999999997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5</v>
      </c>
      <c r="N18" s="15">
        <v>20.260000000000002</v>
      </c>
      <c r="O18" s="15">
        <v>1</v>
      </c>
      <c r="P18" s="15">
        <v>4.8600000000000003</v>
      </c>
    </row>
    <row r="19" spans="1:16" s="17" customFormat="1" ht="12.75" x14ac:dyDescent="0.2">
      <c r="A19" s="15">
        <v>3</v>
      </c>
      <c r="B19" s="73"/>
      <c r="C19" s="74" t="s">
        <v>27</v>
      </c>
      <c r="D19" s="16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s="17" customFormat="1" ht="25.5" x14ac:dyDescent="0.2">
      <c r="A20" s="15">
        <v>4</v>
      </c>
      <c r="B20" s="73"/>
      <c r="C20" s="74"/>
      <c r="D20" s="18" t="s">
        <v>26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s="17" customFormat="1" ht="29.25" customHeight="1" x14ac:dyDescent="0.2">
      <c r="A21" s="15">
        <v>5</v>
      </c>
      <c r="B21" s="78" t="s">
        <v>29</v>
      </c>
      <c r="C21" s="19" t="s">
        <v>24</v>
      </c>
      <c r="D21" s="18" t="s">
        <v>26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7" customFormat="1" ht="33" customHeight="1" x14ac:dyDescent="0.2">
      <c r="A22" s="15">
        <v>6</v>
      </c>
      <c r="B22" s="79"/>
      <c r="C22" s="20" t="s">
        <v>27</v>
      </c>
      <c r="D22" s="18" t="s">
        <v>26</v>
      </c>
      <c r="E22" s="15">
        <v>5</v>
      </c>
      <c r="F22" s="15">
        <v>1568.21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499.59</v>
      </c>
      <c r="O22" s="15">
        <v>1</v>
      </c>
      <c r="P22" s="15">
        <v>300</v>
      </c>
    </row>
    <row r="23" spans="1:16" s="17" customFormat="1" ht="29.25" customHeight="1" x14ac:dyDescent="0.2">
      <c r="A23" s="15">
        <v>7</v>
      </c>
      <c r="B23" s="78" t="s">
        <v>30</v>
      </c>
      <c r="C23" s="19" t="s">
        <v>24</v>
      </c>
      <c r="D23" s="18" t="s">
        <v>26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7" customFormat="1" ht="27" customHeight="1" x14ac:dyDescent="0.2">
      <c r="A24" s="15">
        <v>8</v>
      </c>
      <c r="B24" s="79"/>
      <c r="C24" s="20" t="s">
        <v>27</v>
      </c>
      <c r="D24" s="18" t="s">
        <v>26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7" customFormat="1" ht="43.5" customHeight="1" x14ac:dyDescent="0.2">
      <c r="A25" s="15">
        <v>9</v>
      </c>
      <c r="B25" s="80" t="s">
        <v>31</v>
      </c>
      <c r="C25" s="82" t="s">
        <v>32</v>
      </c>
      <c r="D25" s="83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26.25" customHeight="1" x14ac:dyDescent="0.2">
      <c r="A26" s="21">
        <v>10</v>
      </c>
      <c r="B26" s="80"/>
      <c r="C26" s="84" t="s">
        <v>33</v>
      </c>
      <c r="D26" s="85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" customFormat="1" ht="41.25" customHeight="1" x14ac:dyDescent="0.2">
      <c r="A27" s="21">
        <v>11</v>
      </c>
      <c r="B27" s="80"/>
      <c r="C27" s="86" t="s">
        <v>34</v>
      </c>
      <c r="D27" s="86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" customFormat="1" ht="22.5" customHeight="1" x14ac:dyDescent="0.2">
      <c r="A28" s="21">
        <v>12</v>
      </c>
      <c r="B28" s="80"/>
      <c r="C28" s="86" t="s">
        <v>35</v>
      </c>
      <c r="D28" s="86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" customFormat="1" ht="40.5" customHeight="1" x14ac:dyDescent="0.2">
      <c r="A29" s="21">
        <v>13</v>
      </c>
      <c r="B29" s="80"/>
      <c r="C29" s="86" t="s">
        <v>36</v>
      </c>
      <c r="D29" s="86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" customFormat="1" ht="46.5" customHeight="1" thickBot="1" x14ac:dyDescent="0.25">
      <c r="A30" s="22">
        <v>14</v>
      </c>
      <c r="B30" s="81"/>
      <c r="C30" s="87" t="s">
        <v>37</v>
      </c>
      <c r="D30" s="87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26" customFormat="1" ht="13.5" thickBot="1" x14ac:dyDescent="0.25">
      <c r="A31" s="23">
        <v>15</v>
      </c>
      <c r="B31" s="75" t="s">
        <v>38</v>
      </c>
      <c r="C31" s="76"/>
      <c r="D31" s="77"/>
      <c r="E31" s="24">
        <f>SUM(E17:E30)</f>
        <v>11</v>
      </c>
      <c r="F31" s="24">
        <f>SUM(F17:F30)</f>
        <v>1603.26</v>
      </c>
      <c r="G31" s="24">
        <f t="shared" ref="G31:M31" si="0">SUM(G17:G30)</f>
        <v>0</v>
      </c>
      <c r="H31" s="24">
        <f t="shared" si="0"/>
        <v>0</v>
      </c>
      <c r="I31" s="24">
        <f t="shared" si="0"/>
        <v>0</v>
      </c>
      <c r="J31" s="24">
        <f t="shared" si="0"/>
        <v>0</v>
      </c>
      <c r="K31" s="24">
        <f t="shared" si="0"/>
        <v>0</v>
      </c>
      <c r="L31" s="24">
        <f t="shared" si="0"/>
        <v>0</v>
      </c>
      <c r="M31" s="24">
        <f t="shared" si="0"/>
        <v>8</v>
      </c>
      <c r="N31" s="24">
        <f>SUM(N17:N30)</f>
        <v>519.85</v>
      </c>
      <c r="O31" s="24">
        <f>SUM(O17:O30)</f>
        <v>2</v>
      </c>
      <c r="P31" s="25">
        <f>SUM(P17:P30)</f>
        <v>304.86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M10:N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2019-05-07T11:59:23Z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