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ЯНАО Красноселькуп" sheetId="13" r:id="rId1"/>
    <sheet name="ЯНАО кроме Красноселькупа" sheetId="14" r:id="rId2"/>
  </sheets>
  <calcPr calcId="152511"/>
</workbook>
</file>

<file path=xl/calcChain.xml><?xml version="1.0" encoding="utf-8"?>
<calcChain xmlns="http://schemas.openxmlformats.org/spreadsheetml/2006/main">
  <c r="C18" i="14" l="1"/>
  <c r="C17" i="14"/>
  <c r="C16" i="14"/>
  <c r="C15" i="14"/>
  <c r="C13" i="14"/>
  <c r="C14" i="14"/>
  <c r="C10" i="14" l="1"/>
  <c r="C10" i="13"/>
  <c r="C20" i="13" l="1"/>
  <c r="C20" i="14" l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<sst xmlns="http://schemas.openxmlformats.org/spreadsheetml/2006/main" count="36" uniqueCount="19">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</sst>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b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75" fontId="26" fillId="0" borderId="0">
      <protection locked="0"/>
    </xf>
    <xf numFmtId="176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7" fontId="26" fillId="0" borderId="0">
      <protection locked="0"/>
    </xf>
    <xf numFmtId="174" fontId="26" fillId="0" borderId="2">
      <protection locked="0"/>
    </xf>
    <xf numFmtId="174" fontId="27" fillId="0" borderId="0">
      <protection locked="0"/>
    </xf>
    <xf numFmtId="174" fontId="27" fillId="0" borderId="0">
      <protection locked="0"/>
    </xf>
    <xf numFmtId="174" fontId="26" fillId="0" borderId="2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Fill="0" applyBorder="0" applyAlignment="0" applyProtection="0"/>
    <xf numFmtId="171" fontId="35" fillId="0" borderId="0" applyFill="0" applyBorder="0" applyAlignment="0" applyProtection="0"/>
    <xf numFmtId="171" fontId="36" fillId="0" borderId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/>
    <xf numFmtId="0" fontId="15" fillId="0" borderId="0"/>
    <xf numFmtId="0" fontId="14" fillId="0" borderId="0"/>
    <xf numFmtId="0" fontId="11" fillId="23" borderId="9" applyNumberFormat="0" applyFont="0" applyAlignment="0" applyProtection="0"/>
    <xf numFmtId="0" fontId="49" fillId="20" borderId="10" applyNumberFormat="0" applyAlignment="0" applyProtection="0"/>
    <xf numFmtId="0" fontId="16" fillId="0" borderId="0" applyNumberFormat="0">
      <alignment horizontal="left"/>
    </xf>
    <xf numFmtId="0" fontId="14" fillId="0" borderId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0" fontId="17" fillId="0" borderId="12"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>
      <alignment vertical="top"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70" fontId="18" fillId="24" borderId="12"/>
    <xf numFmtId="4" fontId="11" fillId="25" borderId="1" applyBorder="0">
      <alignment horizontal="right"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166" fontId="23" fillId="26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49" fontId="11" fillId="0" borderId="0" applyBorder="0">
      <alignment vertical="top"/>
    </xf>
    <xf numFmtId="0" fontId="7" fillId="0" borderId="0"/>
    <xf numFmtId="0" fontId="7" fillId="0" borderId="0"/>
    <xf numFmtId="0" fontId="10" fillId="0" borderId="0"/>
    <xf numFmtId="0" fontId="55" fillId="0" borderId="0"/>
    <xf numFmtId="0" fontId="55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49" fontId="11" fillId="0" borderId="0" applyBorder="0">
      <alignment vertical="top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1" fontId="54" fillId="25" borderId="14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7" fillId="23" borderId="9" applyNumberFormat="0" applyFont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9" fillId="0" borderId="0">
      <alignment horizontal="center"/>
    </xf>
    <xf numFmtId="49" fontId="19" fillId="0" borderId="0">
      <alignment horizontal="center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68" fontId="2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" applyFont="0" applyBorder="0">
      <alignment horizontal="righ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178" fontId="26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66" fontId="0" fillId="0" borderId="0" xfId="0" applyNumberFormat="1"/>
    <xf numFmtId="166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6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2" workbookViewId="0">
      <selection activeCell="B12" sqref="B12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  <col min="5" max="5" width="11.42578125" customWidth="1"/>
    <col min="6" max="7" width="13.7109375" customWidth="1"/>
    <col min="8" max="8" width="12.140625" customWidth="1"/>
  </cols>
  <sheetData>
    <row r="1" spans="1:8" ht="15.75">
      <c r="A1" s="1"/>
      <c r="B1" s="1"/>
      <c r="C1" s="1"/>
      <c r="D1" s="6" t="s">
        <v>15</v>
      </c>
    </row>
    <row r="2" spans="1:8" ht="15.75">
      <c r="A2" s="1"/>
      <c r="B2" s="1"/>
      <c r="C2" s="1"/>
      <c r="D2" s="5" t="s">
        <v>14</v>
      </c>
    </row>
    <row r="3" spans="1:8" ht="15.75">
      <c r="A3" s="1"/>
      <c r="B3" s="1"/>
      <c r="C3" s="1"/>
      <c r="D3" s="7" t="s">
        <v>16</v>
      </c>
    </row>
    <row r="4" spans="1:8" ht="15.75">
      <c r="A4" s="1"/>
      <c r="B4" s="1"/>
      <c r="C4" s="1"/>
      <c r="D4" s="6" t="s">
        <v>13</v>
      </c>
    </row>
    <row r="5" spans="1:8" ht="15.75">
      <c r="A5" s="1"/>
      <c r="B5" s="1"/>
      <c r="C5" s="1"/>
      <c r="D5" s="6"/>
    </row>
    <row r="6" spans="1:8" ht="49.5" customHeight="1">
      <c r="A6" s="17" t="s">
        <v>17</v>
      </c>
      <c r="B6" s="17"/>
      <c r="C6" s="17"/>
      <c r="D6" s="17"/>
    </row>
    <row r="7" spans="1:8" ht="13.5" customHeight="1">
      <c r="A7" s="8"/>
      <c r="B7" s="4"/>
      <c r="C7" s="3"/>
      <c r="D7" s="1"/>
    </row>
    <row r="8" spans="1:8">
      <c r="A8" s="1"/>
      <c r="B8" s="1"/>
      <c r="C8" s="1"/>
      <c r="D8" s="1"/>
    </row>
    <row r="9" spans="1:8">
      <c r="B9" s="10" t="s">
        <v>12</v>
      </c>
      <c r="C9" s="10" t="s">
        <v>11</v>
      </c>
      <c r="D9" s="1"/>
      <c r="E9" s="15"/>
      <c r="F9" s="15"/>
      <c r="G9" s="15"/>
      <c r="H9" s="15"/>
    </row>
    <row r="10" spans="1:8">
      <c r="B10" s="11" t="s">
        <v>10</v>
      </c>
      <c r="C10" s="12">
        <f>SUM(C11:C18)</f>
        <v>19564.232</v>
      </c>
      <c r="D10" s="1"/>
      <c r="E10" s="13"/>
      <c r="F10" s="13"/>
      <c r="G10" s="13"/>
    </row>
    <row r="11" spans="1:8">
      <c r="B11" s="2" t="s">
        <v>9</v>
      </c>
      <c r="C11" s="9">
        <v>0</v>
      </c>
      <c r="D11" s="18"/>
      <c r="E11" s="13"/>
      <c r="H11" s="13"/>
    </row>
    <row r="12" spans="1:8">
      <c r="B12" s="2" t="s">
        <v>8</v>
      </c>
      <c r="C12" s="9">
        <v>0</v>
      </c>
      <c r="D12" s="18"/>
      <c r="E12" s="13"/>
      <c r="H12" s="13"/>
    </row>
    <row r="13" spans="1:8">
      <c r="B13" s="2" t="s">
        <v>7</v>
      </c>
      <c r="C13" s="9">
        <v>0</v>
      </c>
      <c r="D13" s="18"/>
      <c r="E13" s="13"/>
      <c r="H13" s="13"/>
    </row>
    <row r="14" spans="1:8">
      <c r="B14" s="2" t="s">
        <v>6</v>
      </c>
      <c r="C14" s="9">
        <v>18948.939999999999</v>
      </c>
      <c r="D14" s="18"/>
      <c r="E14" s="13"/>
      <c r="H14" s="13"/>
    </row>
    <row r="15" spans="1:8">
      <c r="B15" s="2" t="s">
        <v>5</v>
      </c>
      <c r="C15" s="9">
        <v>602.58699999999999</v>
      </c>
      <c r="D15" s="18"/>
      <c r="E15" s="13"/>
      <c r="H15" s="13"/>
    </row>
    <row r="16" spans="1:8">
      <c r="B16" s="2" t="s">
        <v>4</v>
      </c>
      <c r="C16" s="9">
        <v>0</v>
      </c>
      <c r="D16" s="18"/>
      <c r="E16" s="13"/>
      <c r="H16" s="13"/>
    </row>
    <row r="17" spans="2:8">
      <c r="B17" s="2" t="s">
        <v>3</v>
      </c>
      <c r="C17" s="9">
        <v>12.705</v>
      </c>
      <c r="D17" s="18"/>
      <c r="E17" s="13"/>
      <c r="H17" s="13"/>
    </row>
    <row r="18" spans="2:8">
      <c r="B18" s="2" t="s">
        <v>2</v>
      </c>
      <c r="C18" s="9">
        <v>0</v>
      </c>
      <c r="D18" s="18"/>
      <c r="E18" s="13"/>
      <c r="H18" s="13"/>
    </row>
    <row r="19" spans="2:8">
      <c r="B19" s="11" t="s">
        <v>1</v>
      </c>
      <c r="C19" s="12">
        <v>0</v>
      </c>
      <c r="D19" s="1"/>
      <c r="E19" s="13"/>
      <c r="H19" s="13"/>
    </row>
    <row r="20" spans="2:8">
      <c r="B20" s="11" t="s">
        <v>0</v>
      </c>
      <c r="C20" s="12">
        <f>C19+C10</f>
        <v>19564.232</v>
      </c>
      <c r="D20" s="1"/>
      <c r="E20" s="13"/>
      <c r="F20" s="13"/>
      <c r="G20" s="13"/>
      <c r="H20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C17" sqref="C17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7" t="s">
        <v>18</v>
      </c>
      <c r="B6" s="17"/>
      <c r="C6" s="17"/>
      <c r="D6" s="17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87017.911000000007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f>13724.991+8339.931</f>
        <v>22064.921999999999</v>
      </c>
      <c r="D13" s="1"/>
    </row>
    <row r="14" spans="1:4">
      <c r="B14" s="2" t="s">
        <v>6</v>
      </c>
      <c r="C14" s="9">
        <f>61902.771+2420.937-7125.612</f>
        <v>57198.095999999998</v>
      </c>
      <c r="D14" s="1"/>
    </row>
    <row r="15" spans="1:4">
      <c r="B15" s="2" t="s">
        <v>5</v>
      </c>
      <c r="C15" s="14">
        <f>5294.82+361.098-1173.474</f>
        <v>4482.4439999999995</v>
      </c>
      <c r="D15" s="1"/>
    </row>
    <row r="16" spans="1:4">
      <c r="B16" s="2" t="s">
        <v>4</v>
      </c>
      <c r="C16" s="14">
        <f>1144.502-31.872</f>
        <v>1112.6299999999999</v>
      </c>
      <c r="D16" s="1"/>
    </row>
    <row r="17" spans="2:4">
      <c r="B17" s="2" t="s">
        <v>3</v>
      </c>
      <c r="C17" s="14">
        <f>154.712-8.973</f>
        <v>145.73899999999998</v>
      </c>
      <c r="D17" s="1"/>
    </row>
    <row r="18" spans="2:4">
      <c r="B18" s="2" t="s">
        <v>2</v>
      </c>
      <c r="C18" s="14">
        <f>1374.712+696.716-57.348</f>
        <v>2014.08</v>
      </c>
      <c r="D18" s="1"/>
    </row>
    <row r="19" spans="2:4">
      <c r="B19" s="11" t="s">
        <v>1</v>
      </c>
      <c r="C19" s="16">
        <v>11877.241</v>
      </c>
      <c r="D19" s="1"/>
    </row>
    <row r="20" spans="2:4">
      <c r="B20" s="11" t="s">
        <v>0</v>
      </c>
      <c r="C20" s="12">
        <f>C19+C10</f>
        <v>98895.152000000002</v>
      </c>
      <c r="D20" s="1"/>
    </row>
    <row r="22" spans="2:4">
      <c r="C22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2022-06-30T08:19:11Z</dcterms:modified>
</cp:coreProperties>
</file>